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Сервер 05.03.2022\Documents\бюджет 2026-2028\на КСП 2\__ проект бюджета  2026-2028\"/>
    </mc:Choice>
  </mc:AlternateContent>
  <xr:revisionPtr revIDLastSave="0" documentId="13_ncr:1_{85B60237-1687-427B-8E6C-D70F0DB6242F}" xr6:coauthVersionLast="47" xr6:coauthVersionMax="47" xr10:uidLastSave="{00000000-0000-0000-0000-000000000000}"/>
  <bookViews>
    <workbookView xWindow="-120" yWindow="-120" windowWidth="19440" windowHeight="15000" xr2:uid="{00000000-000D-0000-FFFF-FFFF00000000}"/>
  </bookViews>
  <sheets>
    <sheet name="Все года" sheetId="1" r:id="rId1"/>
  </sheets>
  <definedNames>
    <definedName name="_xlnm.Print_Titles" localSheetId="0">'Все года'!$13:$13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M85" i="1" l="1"/>
  <c r="AN85" i="1"/>
  <c r="AO85" i="1"/>
  <c r="AP85" i="1"/>
  <c r="AQ85" i="1"/>
  <c r="AR85" i="1"/>
  <c r="AS85" i="1"/>
  <c r="AT85" i="1"/>
  <c r="AU85" i="1"/>
  <c r="AV85" i="1"/>
  <c r="AW85" i="1"/>
  <c r="AX85" i="1"/>
  <c r="AY85" i="1"/>
  <c r="AZ85" i="1"/>
  <c r="BA85" i="1"/>
  <c r="BB85" i="1"/>
  <c r="BC85" i="1"/>
  <c r="BD85" i="1"/>
  <c r="BE85" i="1"/>
  <c r="BF85" i="1"/>
  <c r="BG85" i="1"/>
  <c r="BH85" i="1"/>
  <c r="BI85" i="1"/>
  <c r="BJ85" i="1"/>
  <c r="BK85" i="1"/>
  <c r="BL85" i="1"/>
  <c r="BM85" i="1"/>
  <c r="BN85" i="1"/>
  <c r="BO85" i="1"/>
  <c r="BP85" i="1"/>
  <c r="BQ85" i="1"/>
  <c r="BR85" i="1"/>
  <c r="BS85" i="1"/>
  <c r="BT85" i="1"/>
  <c r="BU85" i="1"/>
  <c r="BV85" i="1"/>
  <c r="BW85" i="1"/>
  <c r="BX85" i="1"/>
  <c r="BY85" i="1"/>
  <c r="AL85" i="1"/>
  <c r="AM88" i="1"/>
  <c r="AN88" i="1"/>
  <c r="AO88" i="1"/>
  <c r="AP88" i="1"/>
  <c r="AQ88" i="1"/>
  <c r="AR88" i="1"/>
  <c r="AS88" i="1"/>
  <c r="AT88" i="1"/>
  <c r="AU88" i="1"/>
  <c r="AV88" i="1"/>
  <c r="AW88" i="1"/>
  <c r="AX88" i="1"/>
  <c r="AY88" i="1"/>
  <c r="AZ88" i="1"/>
  <c r="BA88" i="1"/>
  <c r="BB88" i="1"/>
  <c r="BC88" i="1"/>
  <c r="BD88" i="1"/>
  <c r="BE88" i="1"/>
  <c r="BF88" i="1"/>
  <c r="BG88" i="1"/>
  <c r="BH88" i="1"/>
  <c r="BI88" i="1"/>
  <c r="BJ88" i="1"/>
  <c r="BK88" i="1"/>
  <c r="BL88" i="1"/>
  <c r="BM88" i="1"/>
  <c r="BN88" i="1"/>
  <c r="BO88" i="1"/>
  <c r="BP88" i="1"/>
  <c r="BQ88" i="1"/>
  <c r="BR88" i="1"/>
  <c r="BS88" i="1"/>
  <c r="BT88" i="1"/>
  <c r="BU88" i="1"/>
  <c r="BV88" i="1"/>
  <c r="BW88" i="1"/>
  <c r="BX88" i="1"/>
  <c r="BY88" i="1"/>
  <c r="AL88" i="1"/>
  <c r="AL58" i="1"/>
  <c r="AM59" i="1"/>
  <c r="AN59" i="1"/>
  <c r="AO59" i="1"/>
  <c r="AP59" i="1"/>
  <c r="AQ59" i="1"/>
  <c r="AR59" i="1"/>
  <c r="AS59" i="1"/>
  <c r="AT59" i="1"/>
  <c r="AU59" i="1"/>
  <c r="AV59" i="1"/>
  <c r="AW59" i="1"/>
  <c r="AX59" i="1"/>
  <c r="AY59" i="1"/>
  <c r="AZ59" i="1"/>
  <c r="BA59" i="1"/>
  <c r="BB59" i="1"/>
  <c r="BC59" i="1"/>
  <c r="BD59" i="1"/>
  <c r="BE59" i="1"/>
  <c r="BF59" i="1"/>
  <c r="BG59" i="1"/>
  <c r="BH59" i="1"/>
  <c r="BI59" i="1"/>
  <c r="BJ59" i="1"/>
  <c r="BK59" i="1"/>
  <c r="BL59" i="1"/>
  <c r="BM59" i="1"/>
  <c r="BN59" i="1"/>
  <c r="BO59" i="1"/>
  <c r="BP59" i="1"/>
  <c r="BQ59" i="1"/>
  <c r="BR59" i="1"/>
  <c r="BS59" i="1"/>
  <c r="BT59" i="1"/>
  <c r="BU59" i="1"/>
  <c r="BV59" i="1"/>
  <c r="BW59" i="1"/>
  <c r="BX59" i="1"/>
  <c r="BY59" i="1"/>
  <c r="AL59" i="1"/>
  <c r="AM40" i="1"/>
  <c r="AN40" i="1"/>
  <c r="AO40" i="1"/>
  <c r="AP40" i="1"/>
  <c r="AQ40" i="1"/>
  <c r="AR40" i="1"/>
  <c r="AS40" i="1"/>
  <c r="AT40" i="1"/>
  <c r="AU40" i="1"/>
  <c r="AV40" i="1"/>
  <c r="AW40" i="1"/>
  <c r="AX40" i="1"/>
  <c r="AY40" i="1"/>
  <c r="AZ40" i="1"/>
  <c r="BA40" i="1"/>
  <c r="BB40" i="1"/>
  <c r="BC40" i="1"/>
  <c r="BD40" i="1"/>
  <c r="BE40" i="1"/>
  <c r="BF40" i="1"/>
  <c r="BG40" i="1"/>
  <c r="BH40" i="1"/>
  <c r="BI40" i="1"/>
  <c r="BJ40" i="1"/>
  <c r="BK40" i="1"/>
  <c r="BL40" i="1"/>
  <c r="BM40" i="1"/>
  <c r="BN40" i="1"/>
  <c r="BO40" i="1"/>
  <c r="BP40" i="1"/>
  <c r="BQ40" i="1"/>
  <c r="BR40" i="1"/>
  <c r="BS40" i="1"/>
  <c r="BT40" i="1"/>
  <c r="BU40" i="1"/>
  <c r="BV40" i="1"/>
  <c r="BW40" i="1"/>
  <c r="BX40" i="1"/>
  <c r="BY40" i="1"/>
  <c r="AL40" i="1"/>
  <c r="AM41" i="1"/>
  <c r="AN41" i="1"/>
  <c r="AO41" i="1"/>
  <c r="AP41" i="1"/>
  <c r="AQ41" i="1"/>
  <c r="AR41" i="1"/>
  <c r="AS41" i="1"/>
  <c r="AT41" i="1"/>
  <c r="AU41" i="1"/>
  <c r="AV41" i="1"/>
  <c r="AW41" i="1"/>
  <c r="AX41" i="1"/>
  <c r="AY41" i="1"/>
  <c r="AZ41" i="1"/>
  <c r="BA41" i="1"/>
  <c r="BB41" i="1"/>
  <c r="BC41" i="1"/>
  <c r="BD41" i="1"/>
  <c r="BE41" i="1"/>
  <c r="BF41" i="1"/>
  <c r="BG41" i="1"/>
  <c r="BH41" i="1"/>
  <c r="BI41" i="1"/>
  <c r="BJ41" i="1"/>
  <c r="BK41" i="1"/>
  <c r="BL41" i="1"/>
  <c r="BM41" i="1"/>
  <c r="BN41" i="1"/>
  <c r="BO41" i="1"/>
  <c r="BP41" i="1"/>
  <c r="BQ41" i="1"/>
  <c r="BR41" i="1"/>
  <c r="BS41" i="1"/>
  <c r="BT41" i="1"/>
  <c r="BU41" i="1"/>
  <c r="BV41" i="1"/>
  <c r="BW41" i="1"/>
  <c r="BX41" i="1"/>
  <c r="BY41" i="1"/>
  <c r="AL41" i="1"/>
  <c r="AM46" i="1"/>
  <c r="AN46" i="1"/>
  <c r="AO46" i="1"/>
  <c r="AP46" i="1"/>
  <c r="AQ46" i="1"/>
  <c r="AR46" i="1"/>
  <c r="AS46" i="1"/>
  <c r="AT46" i="1"/>
  <c r="AU46" i="1"/>
  <c r="AV46" i="1"/>
  <c r="AW46" i="1"/>
  <c r="AX46" i="1"/>
  <c r="AY46" i="1"/>
  <c r="AZ46" i="1"/>
  <c r="BA46" i="1"/>
  <c r="BB46" i="1"/>
  <c r="BC46" i="1"/>
  <c r="BD46" i="1"/>
  <c r="BE46" i="1"/>
  <c r="BF46" i="1"/>
  <c r="BG46" i="1"/>
  <c r="BH46" i="1"/>
  <c r="BI46" i="1"/>
  <c r="BJ46" i="1"/>
  <c r="BK46" i="1"/>
  <c r="BL46" i="1"/>
  <c r="BM46" i="1"/>
  <c r="BN46" i="1"/>
  <c r="BO46" i="1"/>
  <c r="BP46" i="1"/>
  <c r="BQ46" i="1"/>
  <c r="BR46" i="1"/>
  <c r="BS46" i="1"/>
  <c r="BT46" i="1"/>
  <c r="BU46" i="1"/>
  <c r="BV46" i="1"/>
  <c r="BW46" i="1"/>
  <c r="BX46" i="1"/>
  <c r="BY46" i="1"/>
  <c r="AL46" i="1"/>
  <c r="AL31" i="1" l="1"/>
  <c r="AL30" i="1" s="1"/>
</calcChain>
</file>

<file path=xl/sharedStrings.xml><?xml version="1.0" encoding="utf-8"?>
<sst xmlns="http://schemas.openxmlformats.org/spreadsheetml/2006/main" count="598" uniqueCount="220">
  <si>
    <t xml:space="preserve"> (тыс. руб.)</t>
  </si>
  <si>
    <t>Наименование</t>
  </si>
  <si>
    <t>ЦСР</t>
  </si>
  <si>
    <t>ВР</t>
  </si>
  <si>
    <t>Рз</t>
  </si>
  <si>
    <t>Пр</t>
  </si>
  <si>
    <t>Сумма</t>
  </si>
  <si>
    <t>изменения (Ф)</t>
  </si>
  <si>
    <t>Сумма (Ф)</t>
  </si>
  <si>
    <t>изменения (Р)</t>
  </si>
  <si>
    <t>Сумма (Р)</t>
  </si>
  <si>
    <t>изменения (М)</t>
  </si>
  <si>
    <t>Сумма (М)</t>
  </si>
  <si>
    <t>изменения (П)</t>
  </si>
  <si>
    <t>Сумма (П)</t>
  </si>
  <si>
    <t>изменения (Т)</t>
  </si>
  <si>
    <t>Сумма (Т)</t>
  </si>
  <si>
    <t>ПР</t>
  </si>
  <si>
    <t>изменения  (Ф)</t>
  </si>
  <si>
    <t>изменения  (Р)</t>
  </si>
  <si>
    <t>изменения  (М)</t>
  </si>
  <si>
    <t>изменения  (П)</t>
  </si>
  <si>
    <t>изменения  (Т)</t>
  </si>
  <si>
    <t>2027 г.</t>
  </si>
  <si>
    <t>2027 г. (Ф)</t>
  </si>
  <si>
    <t>2027 г. (Р)</t>
  </si>
  <si>
    <t>2027 г. (М)</t>
  </si>
  <si>
    <t>2027 г. (П)</t>
  </si>
  <si>
    <t>2027 г. (Т)</t>
  </si>
  <si>
    <t>2028 г.</t>
  </si>
  <si>
    <t>2028 г. (Ф)</t>
  </si>
  <si>
    <t>2028 г. (Р)</t>
  </si>
  <si>
    <t>2028 г. (М)</t>
  </si>
  <si>
    <t>2028 г. (П)</t>
  </si>
  <si>
    <t>2028 г. (Т)</t>
  </si>
  <si>
    <t>ГОСУДАРСТВЕННАЯ ПРОГРАММА РОССИЙСКОЙ ФЕДЕРАЦИИ "РАЗВИТИЕ ЗДРАВООХРАНЕНИЯ"</t>
  </si>
  <si>
    <t>Муниципальная программа "Развитие муниципальной службы в Кугейском сельском поселении"</t>
  </si>
  <si>
    <t>01.0.00.00000</t>
  </si>
  <si>
    <t>Комплекс процессных мероприятий</t>
  </si>
  <si>
    <t>01.4.00.00000</t>
  </si>
  <si>
    <t>Комплекс процессных мероприятий "Развитие муниципальной службы"</t>
  </si>
  <si>
    <t>01.4.01.00000</t>
  </si>
  <si>
    <t>Совершенствование организации муниципальной службы, внедрение эффективных технологий и современных методов кадровой работы, развитие системы подготовки кадров для муниципальной службы (Иные закупки товаров, работ и услуг для обеспечения государственных (муниципальных) нужд)</t>
  </si>
  <si>
    <t>01.4.01.28540</t>
  </si>
  <si>
    <t>2.4.0</t>
  </si>
  <si>
    <t>07</t>
  </si>
  <si>
    <t>05</t>
  </si>
  <si>
    <t>Муниципальная программа "Обеспечение пожарной безопасности на территории Кугейского сельского поселения"</t>
  </si>
  <si>
    <t>02.0.00.00000</t>
  </si>
  <si>
    <t>02.4.00.00000</t>
  </si>
  <si>
    <t>Комплекс процессных мероприятий "Пожарная безопасность"</t>
  </si>
  <si>
    <t>02.4.01.00000</t>
  </si>
  <si>
    <t>Обеспечение пожарной безопасности на территории поселения (Иные закупки товаров, работ и услуг для обеспечения государственных (муниципальных) нужд)</t>
  </si>
  <si>
    <t>02.4.01.28310</t>
  </si>
  <si>
    <t>03</t>
  </si>
  <si>
    <t>10</t>
  </si>
  <si>
    <t>Муниципальная программа "Обеспечение общественного порядка и противодействие преступности в Кугейском сельском поселении "</t>
  </si>
  <si>
    <t>03.0.00.00000</t>
  </si>
  <si>
    <t>03.4.00.00000</t>
  </si>
  <si>
    <t>Комплекс процессных мероприятий "Профилактика экстремизма и терроризма "</t>
  </si>
  <si>
    <t>03.4.01.00000</t>
  </si>
  <si>
    <t>Размещение информации на информационных стендах о противодействии экстремизму и терроризму (Иные закупки товаров, работ и услуг для обеспечения государственных (муниципальных) нужд)</t>
  </si>
  <si>
    <t>03.4.01.28290</t>
  </si>
  <si>
    <t>14</t>
  </si>
  <si>
    <t>Комплекс процессных мероприятий "Профилактика правонарушений"</t>
  </si>
  <si>
    <t>03.4.02.00000</t>
  </si>
  <si>
    <t>Расходы на общественные работы (взрослые) (Иные закупки товаров, работ и услуг для обеспечения государственных (муниципальных) нужд)</t>
  </si>
  <si>
    <t>03.4.02.28280</t>
  </si>
  <si>
    <t>Расходы по трудоустройству несовершеннолетних граждан в возрасте от 14 до 18 лет (Иные закупки товаров, работ и услуг для обеспечения государственных (муниципальных) нужд)</t>
  </si>
  <si>
    <t>03.4.02.28800</t>
  </si>
  <si>
    <t>Привлечение казачества и общественности поселения в деятельности добровольной народной дружины, по вопросам предупреждения и профилактики возникновения нарушений общественного правопорядка (Иные закупки товаров, работ и услуг для обеспечения государственных (муниципальных) нужд)</t>
  </si>
  <si>
    <t>03.4.02.28830</t>
  </si>
  <si>
    <t>Муниципальная программа "Комплексное развитие систем коммунальной инфраструктуры"</t>
  </si>
  <si>
    <t>05.0.00.00000</t>
  </si>
  <si>
    <t>05.4.00.00000</t>
  </si>
  <si>
    <t>Комплекс процессных мероприятий "Создание условий для обеспечения качественными коммунальными услугами "</t>
  </si>
  <si>
    <t>05.4.01.00000</t>
  </si>
  <si>
    <t>Имущественный взнос "Ростовскому областному общественно полезному фонду содействия капитальному ремонту" (Иные закупки товаров, работ и услуг для обеспечения государственных (муниципальных) нужд)</t>
  </si>
  <si>
    <t>05.4.01.68080</t>
  </si>
  <si>
    <t>01</t>
  </si>
  <si>
    <t>Комплекс процессных мероприятий "Газоснабжение"</t>
  </si>
  <si>
    <t>05.4.02.00000</t>
  </si>
  <si>
    <t>Расходы на ремонт и обслуживание объектов газоснабжения (Иные закупки товаров, работ и услуг для обеспечения государственных (муниципальных) нужд)</t>
  </si>
  <si>
    <t>05.4.02.28640</t>
  </si>
  <si>
    <t>02</t>
  </si>
  <si>
    <t>06.0.00.00000</t>
  </si>
  <si>
    <t>06.4.00.00000</t>
  </si>
  <si>
    <t>Комплекс процессных мероприятий "Энергосбережение и повышение энергетической эффективности "</t>
  </si>
  <si>
    <t>06.4.01.00000</t>
  </si>
  <si>
    <t>Мероприятия по замене ламп накаливания и других элементов систем освещения, в том числе светильников, на энергосберегающие (Иные закупки товаров, работ и услуг для обеспечения государственных (муниципальных) нужд)</t>
  </si>
  <si>
    <t>06.4.01.28430</t>
  </si>
  <si>
    <t>04</t>
  </si>
  <si>
    <t>09.0.00.00000</t>
  </si>
  <si>
    <t>09.4.00.00000</t>
  </si>
  <si>
    <t>Комплекс процессных мероприятий "Развитие сетей наружного освещения"</t>
  </si>
  <si>
    <t>09.4.01.00000</t>
  </si>
  <si>
    <t>Мероприятия по оплате и обслуживанию уличного освещения (Иные закупки товаров, работ и услуг для обеспечения государственных (муниципальных) нужд)</t>
  </si>
  <si>
    <t>09.4.01.28610</t>
  </si>
  <si>
    <t>Комплекс процессных мероприятий "Озеленение"</t>
  </si>
  <si>
    <t>09.4.02.00000</t>
  </si>
  <si>
    <t>Расходы на посадку зеленых насаждений (Иные закупки товаров, работ и услуг для обеспечения государственных (муниципальных) нужд)</t>
  </si>
  <si>
    <t>09.4.02.28490</t>
  </si>
  <si>
    <t>Муниципальная программа "Развитие культуры"</t>
  </si>
  <si>
    <t>10.0.00.00000</t>
  </si>
  <si>
    <t>10.4.00.00000</t>
  </si>
  <si>
    <t>Комплекс процессных мероприятий "Развитие культуры"</t>
  </si>
  <si>
    <t>10.4.01.00000</t>
  </si>
  <si>
    <t>Расходы на обеспечение деятельности (оказания услуг) муниципальных учреждений культуры (Субсидии бюджетным учреждениям)</t>
  </si>
  <si>
    <t>10.4.01.28590</t>
  </si>
  <si>
    <t>6.1.0</t>
  </si>
  <si>
    <t>08</t>
  </si>
  <si>
    <t>11.0.00.00000</t>
  </si>
  <si>
    <t>11.4.00.00000</t>
  </si>
  <si>
    <t>Комплекс процессных мероприятий "Развитие физической культуры и спорта"</t>
  </si>
  <si>
    <t>11.4.01.00000</t>
  </si>
  <si>
    <t>Расходы на физкультурные и массово-спортивные мероприятия (Иные закупки товаров, работ и услуг для обеспечения государственных (муниципальных) нужд)</t>
  </si>
  <si>
    <t>11.4.01.28360</t>
  </si>
  <si>
    <t>11</t>
  </si>
  <si>
    <t>13.0.00.00000</t>
  </si>
  <si>
    <t>13.4.00.00000</t>
  </si>
  <si>
    <t>Комплекс процессных мероприятий "Нормативно-методическое обеспечение и организация бюджетного процесса"</t>
  </si>
  <si>
    <t>13.4.01.00000</t>
  </si>
  <si>
    <t>Расходы на выплаты по оплате труда работников муниципальных органов (Расходы на выплаты персоналу государственных (муниципальных) органов)</t>
  </si>
  <si>
    <t>13.4.01.00110</t>
  </si>
  <si>
    <t>1.2.0</t>
  </si>
  <si>
    <t>Расходы на обеспечение функций муниципальных органов (Иные закупки товаров, работ и услуг для обеспечения государственных (муниципальных) нужд)</t>
  </si>
  <si>
    <t>13.4.01.00190</t>
  </si>
  <si>
    <t>Расходы на обеспечение функций муниципальных органов (Уплата налогов, сборов и иных платежей)</t>
  </si>
  <si>
    <t>8.5.0</t>
  </si>
  <si>
    <t>Расходы на диспансеризацию муниципальных служащих (Иные закупки товаров, работ и услуг для обеспечения государственных (муниципальных) нужд)</t>
  </si>
  <si>
    <t>13.4.01.00210</t>
  </si>
  <si>
    <t>Расходы на уплату налога на имущество организаций, земельного налога, а также уплата прочих налогов, сборов и иных платежей (Уплата налогов, сборов и иных платежей)</t>
  </si>
  <si>
    <t>13.4.01.28600</t>
  </si>
  <si>
    <t>13</t>
  </si>
  <si>
    <t>Расходы на выполнение других обязательств государства (Иные закупки товаров, работ и услуг для обеспечения государственных (муниципальных) нужд)</t>
  </si>
  <si>
    <t>13.4.01.28990</t>
  </si>
  <si>
    <t>14.0.00.00000</t>
  </si>
  <si>
    <t>14.4.00.00000</t>
  </si>
  <si>
    <t>Комплекс процессных мероприятий "Доступная среда"</t>
  </si>
  <si>
    <t>14.4.01.00000</t>
  </si>
  <si>
    <t>Расходы на создание для инвалидов и других маломобильных групп доступной и комфортной среды жизнедеятельности (Иные закупки товаров, работ и услуг для обеспечения государственных (муниципальных) нужд)</t>
  </si>
  <si>
    <t>14.4.01.28260</t>
  </si>
  <si>
    <t>15.0.00.00000</t>
  </si>
  <si>
    <t>15.4.00.00000</t>
  </si>
  <si>
    <t>Комплекс процессных мероприятий "Социальная поддержка граждан"</t>
  </si>
  <si>
    <t>15.4.01.00000</t>
  </si>
  <si>
    <t>Расходы на выплату пенсии лицам, замещающим муниципальные должности и должности муниципальной службы достигших пенсионного возраста в Кугейском сельском поселении (Публичные нормативные социальные выплаты гражданам)</t>
  </si>
  <si>
    <t>15.4.01.28250</t>
  </si>
  <si>
    <t>3.1.0</t>
  </si>
  <si>
    <t>Муниципальная программа «Развитие среднего и малого предпринимательства в Кугейском сельском поселении»</t>
  </si>
  <si>
    <t>16.0.00.00000</t>
  </si>
  <si>
    <t>16.4.00.00000</t>
  </si>
  <si>
    <t>Комплекс процессных мероприятий «Развитие среднего и малого предпринимательства»</t>
  </si>
  <si>
    <t>16.4.01.00000</t>
  </si>
  <si>
    <t>Расходы на размещение информации на информационных стендах о государственной поддержке, в сфере развития малого и среднего предпринимательства (Иные закупки товаров, работ и услуг для обеспечения государственных (муниципальных) нужд)</t>
  </si>
  <si>
    <t>16.4.01.28760</t>
  </si>
  <si>
    <t>18.0.00.00000</t>
  </si>
  <si>
    <t>18.4.00.00000</t>
  </si>
  <si>
    <t>Комплекс процессных мероприятий "Благоустройство общественных территорий "</t>
  </si>
  <si>
    <t>18.4.01.00000</t>
  </si>
  <si>
    <t>Расходы на обустройство парков, скверов (Иные закупки товаров, работ и услуг для обеспечения государственных (муниципальных) нужд)</t>
  </si>
  <si>
    <t>18.4.01.28270</t>
  </si>
  <si>
    <t>Обеспечение деятельности избирательной комиссии Ростовской области</t>
  </si>
  <si>
    <t>91.0.00.00000</t>
  </si>
  <si>
    <t>Избирательная комиссия Ростовской области</t>
  </si>
  <si>
    <t>91.9.00.00000</t>
  </si>
  <si>
    <t>Расходы на подготовку и проведение выборов органов местного самоуправления (Специальные расходы)</t>
  </si>
  <si>
    <t>91.9.00.20700</t>
  </si>
  <si>
    <t>8.8.0</t>
  </si>
  <si>
    <t>Непрограммные расходы муниципальных органов</t>
  </si>
  <si>
    <t>99.0.00.00000</t>
  </si>
  <si>
    <t>Финансовое обеспечение непредвиденных расходов</t>
  </si>
  <si>
    <t>99.1.00.00000</t>
  </si>
  <si>
    <t>Непрограммные расходы (резервный фонд Главы Кугейского сельского поселения) (Резервные средства)</t>
  </si>
  <si>
    <t>99.1.00.90120</t>
  </si>
  <si>
    <t>8.7.0</t>
  </si>
  <si>
    <t>Непрограммные расходы</t>
  </si>
  <si>
    <t>99.9.00.00000</t>
  </si>
  <si>
    <t>Расходы на выполнение других обязательств государства, по иным не программным мероприятиям органов местного самоуправления (Уплата налогов, сборов и иных платежей)</t>
  </si>
  <si>
    <t>99.9.00.28990</t>
  </si>
  <si>
    <t>Расходы на осуществление государственных полномочий по первичному воинскому учету органами местного самоуправления поселений, муниципальных и городских округов (Расходы на выплаты персоналу государственных (муниципальных) органов)</t>
  </si>
  <si>
    <t>99.9.00.51180</t>
  </si>
  <si>
    <t>Расходы на осуществление полномочий по определению в соответствии с частью 1 статьи 11.2 Областного закона от 25 октября 2002 года №273-ЗС "Об административных правонарушениях" перечня должностных лиц, уполномоченных составлять протоколы об административных правонарушениях по иным не программным мероприятиям в рамках обеспечения деятельности органов местного самоуправления (Иные закупки товаров, работ и услуг для обеспечения государственных (муниципальных) нужд)</t>
  </si>
  <si>
    <t>99.9.00.72390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</si>
  <si>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внутреннему финансовому контролю сельского поселения, по иным непрограммным мероприятиям в рамках непрограммного направления расходов органов местного самоуправления (Иные межбюджетные трансферты)</t>
  </si>
  <si>
    <t>99.9.00.85010</t>
  </si>
  <si>
    <t>5.4.0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</si>
  <si>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контрольно - счетного органа по иным непрограммным расходам органов местного самоуправления (Иные межбюджетные трансферты)</t>
  </si>
  <si>
    <t>99.9.00.85040</t>
  </si>
  <si>
    <t>06</t>
  </si>
  <si>
    <t>Иные межбюджетные трансферты, перечисляемые из бюджета поселения бюджету муниципального района, и направляемые на финансирование расходов по переданным полномочиям по обеспечению деятельности по организации ритуальных услуг в части создания и содержания специализированной службы по вопросам погребения и похоронного дела по иным непрограммным расходам органов местного самоуправления (Иные межбюджетные трансферты)</t>
  </si>
  <si>
    <t>99.9.00.85050</t>
  </si>
  <si>
    <t>Условно утвержденные расходы по иным непрограммным мероприятиям в рамках непрограммного направления расходов органов местного самоуправления (Специальные расходы)</t>
  </si>
  <si>
    <t>99.9.00.90110</t>
  </si>
  <si>
    <t>Всего</t>
  </si>
  <si>
    <t>к проекту Решения Собрания депутатов Кугейского</t>
  </si>
  <si>
    <t xml:space="preserve">сельского поселения </t>
  </si>
  <si>
    <t xml:space="preserve"> "О бюджете Кугейского сельского </t>
  </si>
  <si>
    <t xml:space="preserve">поселения Азовского района на 2026 год и на </t>
  </si>
  <si>
    <t>Приложение 7</t>
  </si>
  <si>
    <t>Распределение бюджетных ассигнований по разделам, по целевым статьям (государственным программам, и непрограммным направлениям деятельности), группам видов расходов, разделам, подразделам классификации расходов  бюджета Кугейского сельского поселения Азовского района на 2026 год и на плановый период 2027 и 2028 годы</t>
  </si>
  <si>
    <t xml:space="preserve">Председатель Собрания депутатов - </t>
  </si>
  <si>
    <t>Глава Кугейского сельского поселения</t>
  </si>
  <si>
    <t>Мельник А.В.</t>
  </si>
  <si>
    <t>А.В.Мельник</t>
  </si>
  <si>
    <t>2026г.</t>
  </si>
  <si>
    <t>Муниципальная программа "Энергоэффективность и развитие энергетики
Кугейского сельского поселения»</t>
  </si>
  <si>
    <t xml:space="preserve">Муниципальная программа "Комплексные мероприятия по благоустройству
территории Кугейского сельского поселения» </t>
  </si>
  <si>
    <t>Муниципальная программа "Управление муниципальными финансами и создание условий для эффективного управления муниципальными финансами "</t>
  </si>
  <si>
    <t>Муниципальная программа "Доступная среда в Кугейском сельском поселении"</t>
  </si>
  <si>
    <t>Муниципальная программа "Социальная поддержка граждан в Кугейском сельском поселении"</t>
  </si>
  <si>
    <t xml:space="preserve">Муниципальная программа Формирование современной городской среды на территории Кугейского сельского поселения </t>
  </si>
  <si>
    <t>плановый период 2027 и 2028 годов"" № __  от __.11.2025г.</t>
  </si>
  <si>
    <t>Расходы по содержанию и ремонту площадок мусорных контейнеров, а также содержание территории сельского поселения (Иные закупки товаров, работ и услуг для обеспечения государственных (муниципальных) нужд)</t>
  </si>
  <si>
    <t>Комплекс процессных мероприятий "Прочее благоустройство"</t>
  </si>
  <si>
    <t>09.4.03.00000</t>
  </si>
  <si>
    <t>09.4.03.28210</t>
  </si>
  <si>
    <t>09.4.03.28520</t>
  </si>
  <si>
    <t>Муниципальная программа "Развитие физической культуры и спорта "</t>
  </si>
  <si>
    <r>
      <t xml:space="preserve">Расходы на </t>
    </r>
    <r>
      <rPr>
        <sz val="12"/>
        <color rgb="FFFF0000"/>
        <rFont val="Times New Roman"/>
        <family val="1"/>
        <charset val="204"/>
      </rPr>
      <t>дезинфекцию</t>
    </r>
    <r>
      <rPr>
        <sz val="12"/>
        <rFont val="Times New Roman"/>
        <family val="1"/>
        <charset val="204"/>
      </rPr>
      <t xml:space="preserve"> и дератизацию от насекомых (Иные закупки товаров, работ и услуг для обеспечения государственных (муниципальных) нужд)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</si>
</sst>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?"/>
  </numFmts>
  <fonts count="17" x14ac:knownFonts="1">
    <font>
      <sz val="11"/>
      <color indexed="8"/>
      <name val="Calibri"/>
      <family val="2"/>
      <scheme val="minor"/>
    </font>
    <font>
      <sz val="12"/>
      <color indexed="8"/>
      <name val="Calibri"/>
    </font>
    <font>
      <sz val="12"/>
      <color indexed="8"/>
      <name val="Times New Roman"/>
    </font>
    <font>
      <sz val="14"/>
      <color indexed="8"/>
      <name val="Times New Roman"/>
    </font>
    <font>
      <b/>
      <sz val="14"/>
      <color indexed="0"/>
      <name val="Times New Roman"/>
    </font>
    <font>
      <b/>
      <sz val="12"/>
      <color indexed="0"/>
      <name val="Times New Roman"/>
    </font>
    <font>
      <b/>
      <sz val="12"/>
      <color indexed="8"/>
      <name val="Times New Roman"/>
    </font>
    <font>
      <sz val="12"/>
      <color indexed="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color indexed="8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2" borderId="1" xfId="0" applyFont="1" applyFill="1" applyBorder="1" applyAlignment="1">
      <alignment wrapText="1"/>
    </xf>
    <xf numFmtId="0" fontId="1" fillId="2" borderId="1" xfId="0" applyFont="1" applyFill="1" applyBorder="1" applyAlignment="1">
      <alignment horizontal="righ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right" vertical="center"/>
    </xf>
    <xf numFmtId="0" fontId="5" fillId="2" borderId="1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justify" vertical="center"/>
    </xf>
    <xf numFmtId="49" fontId="6" fillId="2" borderId="5" xfId="0" applyNumberFormat="1" applyFont="1" applyFill="1" applyBorder="1" applyAlignment="1">
      <alignment horizontal="center" vertical="center" wrapText="1"/>
    </xf>
    <xf numFmtId="164" fontId="6" fillId="2" borderId="5" xfId="0" applyNumberFormat="1" applyFont="1" applyFill="1" applyBorder="1" applyAlignment="1">
      <alignment horizontal="right" vertical="center" wrapText="1"/>
    </xf>
    <xf numFmtId="164" fontId="6" fillId="2" borderId="6" xfId="0" applyNumberFormat="1" applyFont="1" applyFill="1" applyBorder="1" applyAlignment="1">
      <alignment horizontal="right" vertical="center" wrapText="1"/>
    </xf>
    <xf numFmtId="164" fontId="6" fillId="2" borderId="7" xfId="0" applyNumberFormat="1" applyFont="1" applyFill="1" applyBorder="1" applyAlignment="1">
      <alignment horizontal="right" vertical="center" wrapText="1"/>
    </xf>
    <xf numFmtId="164" fontId="6" fillId="2" borderId="8" xfId="0" applyNumberFormat="1" applyFont="1" applyFill="1" applyBorder="1" applyAlignment="1">
      <alignment horizontal="right" vertical="center" wrapText="1"/>
    </xf>
    <xf numFmtId="164" fontId="0" fillId="2" borderId="1" xfId="0" applyNumberFormat="1" applyFill="1" applyBorder="1" applyAlignment="1">
      <alignment wrapText="1"/>
    </xf>
    <xf numFmtId="164" fontId="6" fillId="2" borderId="3" xfId="0" applyNumberFormat="1" applyFont="1" applyFill="1" applyBorder="1" applyAlignment="1">
      <alignment horizontal="right" vertical="center" wrapText="1"/>
    </xf>
    <xf numFmtId="0" fontId="5" fillId="2" borderId="3" xfId="0" applyFont="1" applyFill="1" applyBorder="1" applyAlignment="1">
      <alignment horizontal="justify" vertical="center"/>
    </xf>
    <xf numFmtId="49" fontId="5" fillId="2" borderId="3" xfId="0" applyNumberFormat="1" applyFont="1" applyFill="1" applyBorder="1" applyAlignment="1">
      <alignment horizontal="center" vertical="center" wrapText="1"/>
    </xf>
    <xf numFmtId="164" fontId="5" fillId="2" borderId="3" xfId="0" applyNumberFormat="1" applyFont="1" applyFill="1" applyBorder="1" applyAlignment="1">
      <alignment horizontal="right" vertical="center" wrapText="1"/>
    </xf>
    <xf numFmtId="0" fontId="7" fillId="2" borderId="3" xfId="0" applyFont="1" applyFill="1" applyBorder="1" applyAlignment="1">
      <alignment horizontal="justify" vertical="center"/>
    </xf>
    <xf numFmtId="49" fontId="7" fillId="2" borderId="3" xfId="0" applyNumberFormat="1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justify" vertical="center"/>
    </xf>
    <xf numFmtId="164" fontId="8" fillId="2" borderId="5" xfId="0" applyNumberFormat="1" applyFont="1" applyFill="1" applyBorder="1" applyAlignment="1">
      <alignment horizontal="right" vertical="center" wrapText="1"/>
    </xf>
    <xf numFmtId="164" fontId="7" fillId="2" borderId="3" xfId="0" applyNumberFormat="1" applyFont="1" applyFill="1" applyBorder="1" applyAlignment="1">
      <alignment horizontal="right" vertical="center" wrapText="1"/>
    </xf>
    <xf numFmtId="164" fontId="8" fillId="2" borderId="6" xfId="0" applyNumberFormat="1" applyFont="1" applyFill="1" applyBorder="1" applyAlignment="1">
      <alignment horizontal="right" vertical="center" wrapText="1"/>
    </xf>
    <xf numFmtId="164" fontId="8" fillId="2" borderId="7" xfId="0" applyNumberFormat="1" applyFont="1" applyFill="1" applyBorder="1" applyAlignment="1">
      <alignment horizontal="right" vertical="center" wrapText="1"/>
    </xf>
    <xf numFmtId="164" fontId="8" fillId="2" borderId="8" xfId="0" applyNumberFormat="1" applyFont="1" applyFill="1" applyBorder="1" applyAlignment="1">
      <alignment horizontal="right" vertical="center" wrapText="1"/>
    </xf>
    <xf numFmtId="164" fontId="8" fillId="2" borderId="3" xfId="0" applyNumberFormat="1" applyFont="1" applyFill="1" applyBorder="1" applyAlignment="1">
      <alignment horizontal="right" vertical="center" wrapText="1"/>
    </xf>
    <xf numFmtId="165" fontId="7" fillId="2" borderId="3" xfId="0" applyNumberFormat="1" applyFont="1" applyFill="1" applyBorder="1" applyAlignment="1">
      <alignment horizontal="justify" vertical="center"/>
    </xf>
    <xf numFmtId="164" fontId="9" fillId="2" borderId="1" xfId="0" applyNumberFormat="1" applyFont="1" applyFill="1" applyBorder="1" applyAlignment="1">
      <alignment wrapText="1"/>
    </xf>
    <xf numFmtId="0" fontId="9" fillId="0" borderId="0" xfId="0" applyFont="1"/>
    <xf numFmtId="49" fontId="10" fillId="0" borderId="1" xfId="0" applyNumberFormat="1" applyFont="1" applyBorder="1" applyAlignment="1">
      <alignment horizontal="right" vertical="center"/>
    </xf>
    <xf numFmtId="0" fontId="12" fillId="0" borderId="0" xfId="0" applyFont="1"/>
    <xf numFmtId="0" fontId="5" fillId="2" borderId="3" xfId="0" applyFont="1" applyFill="1" applyBorder="1" applyAlignment="1">
      <alignment horizontal="justify" vertical="center" wrapText="1"/>
    </xf>
    <xf numFmtId="0" fontId="13" fillId="2" borderId="3" xfId="0" applyFont="1" applyFill="1" applyBorder="1" applyAlignment="1">
      <alignment horizontal="justify" vertical="center"/>
    </xf>
    <xf numFmtId="0" fontId="14" fillId="2" borderId="3" xfId="0" applyFont="1" applyFill="1" applyBorder="1" applyAlignment="1">
      <alignment horizontal="justify" vertical="center"/>
    </xf>
    <xf numFmtId="49" fontId="14" fillId="2" borderId="3" xfId="0" applyNumberFormat="1" applyFont="1" applyFill="1" applyBorder="1" applyAlignment="1">
      <alignment horizontal="center" vertical="center" wrapText="1"/>
    </xf>
    <xf numFmtId="164" fontId="15" fillId="2" borderId="3" xfId="0" applyNumberFormat="1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D101"/>
  <sheetViews>
    <sheetView tabSelected="1" topLeftCell="A38" zoomScale="80" zoomScaleNormal="80" workbookViewId="0">
      <selection activeCell="A48" sqref="A48"/>
    </sheetView>
  </sheetViews>
  <sheetFormatPr defaultRowHeight="14.45" customHeight="1" x14ac:dyDescent="0.25"/>
  <cols>
    <col min="1" max="1" width="80.7109375" customWidth="1"/>
    <col min="2" max="2" width="15.5703125" customWidth="1"/>
    <col min="3" max="16" width="8" hidden="1"/>
    <col min="17" max="17" width="9.7109375" customWidth="1"/>
    <col min="18" max="19" width="4.7109375" customWidth="1"/>
    <col min="20" max="37" width="8" hidden="1"/>
    <col min="38" max="38" width="16.7109375" customWidth="1"/>
    <col min="39" max="59" width="8" hidden="1"/>
    <col min="60" max="60" width="16.7109375" customWidth="1"/>
    <col min="61" max="76" width="8" hidden="1"/>
    <col min="77" max="77" width="16.7109375" customWidth="1"/>
    <col min="78" max="82" width="8" hidden="1"/>
  </cols>
  <sheetData>
    <row r="1" spans="1:82" ht="14.45" customHeight="1" x14ac:dyDescent="0.25">
      <c r="BY1" t="s">
        <v>199</v>
      </c>
    </row>
    <row r="2" spans="1:82" ht="18.75" customHeight="1" x14ac:dyDescent="0.25">
      <c r="BY2" s="35" t="s">
        <v>195</v>
      </c>
    </row>
    <row r="3" spans="1:82" ht="21" customHeight="1" x14ac:dyDescent="0.25">
      <c r="BY3" s="35" t="s">
        <v>196</v>
      </c>
    </row>
    <row r="4" spans="1:82" ht="22.5" customHeight="1" x14ac:dyDescent="0.25">
      <c r="BY4" s="35" t="s">
        <v>197</v>
      </c>
    </row>
    <row r="5" spans="1:82" ht="15.75" x14ac:dyDescent="0.25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  <c r="BC5" s="2"/>
      <c r="BD5" s="2"/>
      <c r="BE5" s="2"/>
      <c r="BF5" s="2"/>
      <c r="BG5" s="2"/>
      <c r="BH5" s="2"/>
      <c r="BI5" s="2"/>
      <c r="BJ5" s="2"/>
      <c r="BK5" s="2"/>
      <c r="BL5" s="2"/>
      <c r="BM5" s="2"/>
      <c r="BN5" s="2"/>
      <c r="BO5" s="2"/>
      <c r="BP5" s="2"/>
      <c r="BQ5" s="2"/>
      <c r="BR5" s="2"/>
      <c r="BS5" s="2"/>
      <c r="BT5" s="2"/>
      <c r="BU5" s="2"/>
      <c r="BV5" s="2"/>
      <c r="BW5" s="2"/>
      <c r="BX5" s="2"/>
      <c r="BY5" s="35" t="s">
        <v>198</v>
      </c>
      <c r="BZ5" s="2"/>
      <c r="CA5" s="2"/>
      <c r="CB5" s="2"/>
      <c r="CC5" s="2"/>
    </row>
    <row r="6" spans="1:82" ht="15.75" x14ac:dyDescent="0.25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  <c r="AY6" s="2"/>
      <c r="AZ6" s="2"/>
      <c r="BA6" s="2"/>
      <c r="BB6" s="2"/>
      <c r="BC6" s="2"/>
      <c r="BD6" s="2"/>
      <c r="BE6" s="2"/>
      <c r="BF6" s="2"/>
      <c r="BG6" s="2"/>
      <c r="BH6" s="2"/>
      <c r="BI6" s="2"/>
      <c r="BJ6" s="2"/>
      <c r="BK6" s="2"/>
      <c r="BL6" s="2"/>
      <c r="BM6" s="2"/>
      <c r="BN6" s="2"/>
      <c r="BO6" s="2"/>
      <c r="BP6" s="2"/>
      <c r="BQ6" s="2"/>
      <c r="BR6" s="2"/>
      <c r="BS6" s="2"/>
      <c r="BT6" s="2"/>
      <c r="BU6" s="2"/>
      <c r="BV6" s="2"/>
      <c r="BW6" s="2"/>
      <c r="BX6" s="2"/>
      <c r="BY6" s="35" t="s">
        <v>212</v>
      </c>
      <c r="BZ6" s="2"/>
      <c r="CA6" s="2"/>
      <c r="CB6" s="2"/>
      <c r="CC6" s="2"/>
    </row>
    <row r="7" spans="1:82" ht="15.75" x14ac:dyDescent="0.25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2"/>
      <c r="V7" s="2"/>
      <c r="W7" s="2"/>
      <c r="X7" s="2"/>
      <c r="Y7" s="2"/>
      <c r="Z7" s="2"/>
      <c r="AA7" s="2"/>
      <c r="AB7" s="2"/>
      <c r="AC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  <c r="AR7" s="2"/>
      <c r="AS7" s="2"/>
      <c r="AT7" s="2"/>
      <c r="AU7" s="2"/>
      <c r="AV7" s="2"/>
      <c r="AW7" s="2"/>
      <c r="AX7" s="2"/>
      <c r="AY7" s="2"/>
      <c r="AZ7" s="2"/>
      <c r="BA7" s="2"/>
      <c r="BB7" s="2"/>
      <c r="BC7" s="2"/>
      <c r="BD7" s="2"/>
      <c r="BE7" s="2"/>
      <c r="BF7" s="2"/>
      <c r="BG7" s="2"/>
      <c r="BH7" s="2"/>
      <c r="BI7" s="2"/>
      <c r="BJ7" s="2"/>
      <c r="BK7" s="2"/>
      <c r="BL7" s="2"/>
      <c r="BM7" s="2"/>
      <c r="BN7" s="2"/>
      <c r="BO7" s="2"/>
      <c r="BP7" s="2"/>
      <c r="BQ7" s="2"/>
      <c r="BR7" s="2"/>
      <c r="BS7" s="2"/>
      <c r="BT7" s="2"/>
      <c r="BU7" s="2"/>
      <c r="BV7" s="2"/>
      <c r="BW7" s="2"/>
      <c r="BX7" s="2"/>
      <c r="BY7" s="2"/>
      <c r="BZ7" s="2"/>
      <c r="CA7" s="2"/>
      <c r="CB7" s="2"/>
      <c r="CC7" s="2"/>
    </row>
    <row r="8" spans="1:82" ht="75" customHeight="1" x14ac:dyDescent="0.25">
      <c r="A8" s="44" t="s">
        <v>200</v>
      </c>
      <c r="B8" s="45"/>
      <c r="C8" s="45"/>
      <c r="D8" s="45"/>
      <c r="E8" s="45"/>
      <c r="F8" s="45"/>
      <c r="G8" s="45"/>
      <c r="H8" s="45"/>
      <c r="I8" s="45"/>
      <c r="J8" s="45"/>
      <c r="K8" s="45"/>
      <c r="L8" s="45"/>
      <c r="M8" s="45"/>
      <c r="N8" s="45"/>
      <c r="O8" s="45"/>
      <c r="P8" s="45"/>
      <c r="Q8" s="45"/>
      <c r="R8" s="45"/>
      <c r="S8" s="45"/>
      <c r="T8" s="45"/>
      <c r="U8" s="45"/>
      <c r="V8" s="45"/>
      <c r="W8" s="45"/>
      <c r="X8" s="45"/>
      <c r="Y8" s="45"/>
      <c r="Z8" s="45"/>
      <c r="AA8" s="45"/>
      <c r="AB8" s="45"/>
      <c r="AC8" s="45"/>
      <c r="AD8" s="45"/>
      <c r="AE8" s="45"/>
      <c r="AF8" s="45"/>
      <c r="AG8" s="45"/>
      <c r="AH8" s="45"/>
      <c r="AI8" s="45"/>
      <c r="AJ8" s="45"/>
      <c r="AK8" s="45"/>
      <c r="AL8" s="45"/>
      <c r="AM8" s="45"/>
      <c r="AN8" s="45"/>
      <c r="AO8" s="45"/>
      <c r="AP8" s="45"/>
      <c r="AQ8" s="45"/>
      <c r="AR8" s="45"/>
      <c r="AS8" s="45"/>
      <c r="AT8" s="45"/>
      <c r="AU8" s="45"/>
      <c r="AV8" s="45"/>
      <c r="AW8" s="45"/>
      <c r="AX8" s="45"/>
      <c r="AY8" s="45"/>
      <c r="AZ8" s="45"/>
      <c r="BA8" s="45"/>
      <c r="BB8" s="45"/>
      <c r="BC8" s="45"/>
      <c r="BD8" s="45"/>
      <c r="BE8" s="45"/>
      <c r="BF8" s="45"/>
      <c r="BG8" s="45"/>
      <c r="BH8" s="45"/>
      <c r="BI8" s="3"/>
      <c r="BJ8" s="3"/>
      <c r="BK8" s="3"/>
      <c r="BL8" s="3"/>
      <c r="BN8" s="3"/>
      <c r="BO8" s="3"/>
      <c r="BP8" s="3"/>
      <c r="BQ8" s="3"/>
      <c r="BR8" s="3"/>
      <c r="BT8" s="3"/>
      <c r="BU8" s="3"/>
      <c r="BV8" s="3"/>
      <c r="BW8" s="3"/>
      <c r="BX8" s="3"/>
      <c r="BZ8" s="3"/>
      <c r="CA8" s="3"/>
      <c r="CB8" s="3"/>
      <c r="CC8" s="3"/>
    </row>
    <row r="9" spans="1:82" ht="18.75" x14ac:dyDescent="0.25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5"/>
      <c r="V9" s="5"/>
      <c r="W9" s="5"/>
      <c r="X9" s="5"/>
      <c r="Y9" s="5"/>
      <c r="Z9" s="5"/>
      <c r="AA9" s="5"/>
      <c r="AB9" s="5"/>
      <c r="AC9" s="5"/>
      <c r="AD9" s="5"/>
      <c r="AE9" s="5"/>
      <c r="AF9" s="5"/>
      <c r="AG9" s="5"/>
      <c r="AH9" s="5"/>
      <c r="AI9" s="5"/>
      <c r="AJ9" s="5"/>
      <c r="AK9" s="5"/>
      <c r="AL9" s="5"/>
      <c r="AM9" s="5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  <c r="BV9" s="5"/>
      <c r="BW9" s="5"/>
      <c r="BX9" s="5"/>
      <c r="BY9" s="6" t="s">
        <v>0</v>
      </c>
      <c r="BZ9" s="5"/>
      <c r="CA9" s="5"/>
      <c r="CB9" s="5"/>
      <c r="CC9" s="5"/>
    </row>
    <row r="10" spans="1:82" ht="31.5" x14ac:dyDescent="0.25">
      <c r="A10" s="43" t="s">
        <v>1</v>
      </c>
      <c r="B10" s="43" t="s">
        <v>2</v>
      </c>
      <c r="C10" s="42" t="s">
        <v>2</v>
      </c>
      <c r="D10" s="42" t="s">
        <v>2</v>
      </c>
      <c r="E10" s="42" t="s">
        <v>2</v>
      </c>
      <c r="F10" s="42" t="s">
        <v>2</v>
      </c>
      <c r="G10" s="42" t="s">
        <v>2</v>
      </c>
      <c r="H10" s="42" t="s">
        <v>2</v>
      </c>
      <c r="I10" s="42" t="s">
        <v>2</v>
      </c>
      <c r="J10" s="42" t="s">
        <v>2</v>
      </c>
      <c r="K10" s="42" t="s">
        <v>2</v>
      </c>
      <c r="L10" s="42" t="s">
        <v>2</v>
      </c>
      <c r="M10" s="42" t="s">
        <v>2</v>
      </c>
      <c r="N10" s="42" t="s">
        <v>2</v>
      </c>
      <c r="O10" s="42" t="s">
        <v>2</v>
      </c>
      <c r="P10" s="42" t="s">
        <v>2</v>
      </c>
      <c r="Q10" s="43" t="s">
        <v>3</v>
      </c>
      <c r="R10" s="43" t="s">
        <v>4</v>
      </c>
      <c r="S10" s="43" t="s">
        <v>17</v>
      </c>
      <c r="T10" s="42" t="s">
        <v>1</v>
      </c>
      <c r="U10" s="42" t="s">
        <v>6</v>
      </c>
      <c r="V10" s="42" t="s">
        <v>18</v>
      </c>
      <c r="W10" s="42" t="s">
        <v>8</v>
      </c>
      <c r="X10" s="42" t="s">
        <v>19</v>
      </c>
      <c r="Y10" s="42" t="s">
        <v>10</v>
      </c>
      <c r="Z10" s="42" t="s">
        <v>20</v>
      </c>
      <c r="AA10" s="42" t="s">
        <v>12</v>
      </c>
      <c r="AB10" s="42" t="s">
        <v>21</v>
      </c>
      <c r="AC10" s="42" t="s">
        <v>14</v>
      </c>
      <c r="AD10" s="42" t="s">
        <v>22</v>
      </c>
      <c r="AE10" s="42" t="s">
        <v>16</v>
      </c>
      <c r="AF10" s="42" t="s">
        <v>6</v>
      </c>
      <c r="AG10" s="42" t="s">
        <v>8</v>
      </c>
      <c r="AH10" s="42" t="s">
        <v>10</v>
      </c>
      <c r="AI10" s="42" t="s">
        <v>12</v>
      </c>
      <c r="AJ10" s="42" t="s">
        <v>14</v>
      </c>
      <c r="AK10" s="42" t="s">
        <v>16</v>
      </c>
      <c r="AL10" s="43" t="s">
        <v>205</v>
      </c>
      <c r="AM10" s="42" t="s">
        <v>8</v>
      </c>
      <c r="AN10" s="42" t="s">
        <v>10</v>
      </c>
      <c r="AO10" s="42" t="s">
        <v>12</v>
      </c>
      <c r="AP10" s="42" t="s">
        <v>16</v>
      </c>
      <c r="AQ10" s="42" t="s">
        <v>23</v>
      </c>
      <c r="AR10" s="42" t="s">
        <v>18</v>
      </c>
      <c r="AS10" s="42" t="s">
        <v>24</v>
      </c>
      <c r="AT10" s="42" t="s">
        <v>19</v>
      </c>
      <c r="AU10" s="42" t="s">
        <v>25</v>
      </c>
      <c r="AV10" s="42" t="s">
        <v>20</v>
      </c>
      <c r="AW10" s="42" t="s">
        <v>26</v>
      </c>
      <c r="AX10" s="42" t="s">
        <v>21</v>
      </c>
      <c r="AY10" s="42" t="s">
        <v>27</v>
      </c>
      <c r="AZ10" s="42" t="s">
        <v>22</v>
      </c>
      <c r="BA10" s="42" t="s">
        <v>28</v>
      </c>
      <c r="BB10" s="42" t="s">
        <v>23</v>
      </c>
      <c r="BC10" s="42" t="s">
        <v>24</v>
      </c>
      <c r="BD10" s="42" t="s">
        <v>25</v>
      </c>
      <c r="BE10" s="42" t="s">
        <v>26</v>
      </c>
      <c r="BF10" s="42" t="s">
        <v>27</v>
      </c>
      <c r="BG10" s="42" t="s">
        <v>28</v>
      </c>
      <c r="BH10" s="43" t="s">
        <v>23</v>
      </c>
      <c r="BI10" s="42" t="s">
        <v>24</v>
      </c>
      <c r="BJ10" s="42" t="s">
        <v>25</v>
      </c>
      <c r="BK10" s="42" t="s">
        <v>26</v>
      </c>
      <c r="BL10" s="42" t="s">
        <v>28</v>
      </c>
      <c r="BM10" s="42" t="s">
        <v>29</v>
      </c>
      <c r="BN10" s="42" t="s">
        <v>30</v>
      </c>
      <c r="BO10" s="42" t="s">
        <v>31</v>
      </c>
      <c r="BP10" s="42" t="s">
        <v>32</v>
      </c>
      <c r="BQ10" s="42" t="s">
        <v>33</v>
      </c>
      <c r="BR10" s="42" t="s">
        <v>34</v>
      </c>
      <c r="BS10" s="42" t="s">
        <v>29</v>
      </c>
      <c r="BT10" s="42" t="s">
        <v>30</v>
      </c>
      <c r="BU10" s="42" t="s">
        <v>31</v>
      </c>
      <c r="BV10" s="42" t="s">
        <v>32</v>
      </c>
      <c r="BW10" s="42" t="s">
        <v>33</v>
      </c>
      <c r="BX10" s="42" t="s">
        <v>34</v>
      </c>
      <c r="BY10" s="43" t="s">
        <v>29</v>
      </c>
      <c r="BZ10" s="42" t="s">
        <v>30</v>
      </c>
      <c r="CA10" s="42" t="s">
        <v>31</v>
      </c>
      <c r="CB10" s="42" t="s">
        <v>32</v>
      </c>
      <c r="CC10" s="7" t="s">
        <v>34</v>
      </c>
    </row>
    <row r="11" spans="1:82" ht="31.5" x14ac:dyDescent="0.25">
      <c r="A11" s="43"/>
      <c r="B11" s="43" t="s">
        <v>2</v>
      </c>
      <c r="C11" s="42" t="s">
        <v>2</v>
      </c>
      <c r="D11" s="42" t="s">
        <v>2</v>
      </c>
      <c r="E11" s="42" t="s">
        <v>2</v>
      </c>
      <c r="F11" s="42" t="s">
        <v>2</v>
      </c>
      <c r="G11" s="42" t="s">
        <v>2</v>
      </c>
      <c r="H11" s="42" t="s">
        <v>2</v>
      </c>
      <c r="I11" s="42" t="s">
        <v>2</v>
      </c>
      <c r="J11" s="42" t="s">
        <v>2</v>
      </c>
      <c r="K11" s="42" t="s">
        <v>2</v>
      </c>
      <c r="L11" s="42" t="s">
        <v>2</v>
      </c>
      <c r="M11" s="42" t="s">
        <v>2</v>
      </c>
      <c r="N11" s="42" t="s">
        <v>2</v>
      </c>
      <c r="O11" s="42" t="s">
        <v>2</v>
      </c>
      <c r="P11" s="42" t="s">
        <v>2</v>
      </c>
      <c r="Q11" s="43" t="s">
        <v>3</v>
      </c>
      <c r="R11" s="43" t="s">
        <v>4</v>
      </c>
      <c r="S11" s="43" t="s">
        <v>5</v>
      </c>
      <c r="T11" s="42"/>
      <c r="U11" s="42" t="s">
        <v>6</v>
      </c>
      <c r="V11" s="42" t="s">
        <v>7</v>
      </c>
      <c r="W11" s="42" t="s">
        <v>8</v>
      </c>
      <c r="X11" s="42" t="s">
        <v>9</v>
      </c>
      <c r="Y11" s="42" t="s">
        <v>10</v>
      </c>
      <c r="Z11" s="42" t="s">
        <v>11</v>
      </c>
      <c r="AA11" s="42" t="s">
        <v>12</v>
      </c>
      <c r="AB11" s="42" t="s">
        <v>13</v>
      </c>
      <c r="AC11" s="42" t="s">
        <v>14</v>
      </c>
      <c r="AD11" s="42" t="s">
        <v>15</v>
      </c>
      <c r="AE11" s="42" t="s">
        <v>16</v>
      </c>
      <c r="AF11" s="42" t="s">
        <v>6</v>
      </c>
      <c r="AG11" s="42" t="s">
        <v>8</v>
      </c>
      <c r="AH11" s="42" t="s">
        <v>10</v>
      </c>
      <c r="AI11" s="42" t="s">
        <v>12</v>
      </c>
      <c r="AJ11" s="42" t="s">
        <v>14</v>
      </c>
      <c r="AK11" s="42" t="s">
        <v>16</v>
      </c>
      <c r="AL11" s="43" t="s">
        <v>6</v>
      </c>
      <c r="AM11" s="42" t="s">
        <v>8</v>
      </c>
      <c r="AN11" s="42" t="s">
        <v>10</v>
      </c>
      <c r="AO11" s="42" t="s">
        <v>12</v>
      </c>
      <c r="AP11" s="42" t="s">
        <v>16</v>
      </c>
      <c r="AQ11" s="42" t="s">
        <v>6</v>
      </c>
      <c r="AR11" s="42" t="s">
        <v>7</v>
      </c>
      <c r="AS11" s="42" t="s">
        <v>8</v>
      </c>
      <c r="AT11" s="42" t="s">
        <v>9</v>
      </c>
      <c r="AU11" s="42" t="s">
        <v>10</v>
      </c>
      <c r="AV11" s="42" t="s">
        <v>11</v>
      </c>
      <c r="AW11" s="42" t="s">
        <v>12</v>
      </c>
      <c r="AX11" s="42" t="s">
        <v>13</v>
      </c>
      <c r="AY11" s="42" t="s">
        <v>14</v>
      </c>
      <c r="AZ11" s="42" t="s">
        <v>15</v>
      </c>
      <c r="BA11" s="42" t="s">
        <v>16</v>
      </c>
      <c r="BB11" s="42" t="s">
        <v>6</v>
      </c>
      <c r="BC11" s="42" t="s">
        <v>8</v>
      </c>
      <c r="BD11" s="42" t="s">
        <v>10</v>
      </c>
      <c r="BE11" s="42" t="s">
        <v>12</v>
      </c>
      <c r="BF11" s="42" t="s">
        <v>14</v>
      </c>
      <c r="BG11" s="42" t="s">
        <v>16</v>
      </c>
      <c r="BH11" s="43" t="s">
        <v>6</v>
      </c>
      <c r="BI11" s="42" t="s">
        <v>8</v>
      </c>
      <c r="BJ11" s="42" t="s">
        <v>10</v>
      </c>
      <c r="BK11" s="42" t="s">
        <v>12</v>
      </c>
      <c r="BL11" s="42" t="s">
        <v>16</v>
      </c>
      <c r="BM11" s="42" t="s">
        <v>6</v>
      </c>
      <c r="BN11" s="42" t="s">
        <v>8</v>
      </c>
      <c r="BO11" s="42" t="s">
        <v>10</v>
      </c>
      <c r="BP11" s="42" t="s">
        <v>12</v>
      </c>
      <c r="BQ11" s="42" t="s">
        <v>14</v>
      </c>
      <c r="BR11" s="42" t="s">
        <v>16</v>
      </c>
      <c r="BS11" s="42" t="s">
        <v>6</v>
      </c>
      <c r="BT11" s="42" t="s">
        <v>8</v>
      </c>
      <c r="BU11" s="42" t="s">
        <v>10</v>
      </c>
      <c r="BV11" s="42" t="s">
        <v>12</v>
      </c>
      <c r="BW11" s="42" t="s">
        <v>14</v>
      </c>
      <c r="BX11" s="42" t="s">
        <v>16</v>
      </c>
      <c r="BY11" s="43" t="s">
        <v>6</v>
      </c>
      <c r="BZ11" s="42" t="s">
        <v>8</v>
      </c>
      <c r="CA11" s="42" t="s">
        <v>10</v>
      </c>
      <c r="CB11" s="42" t="s">
        <v>12</v>
      </c>
      <c r="CC11" s="7" t="s">
        <v>16</v>
      </c>
    </row>
    <row r="12" spans="1:82" ht="31.5" x14ac:dyDescent="0.25">
      <c r="A12" s="43"/>
      <c r="B12" s="43" t="s">
        <v>2</v>
      </c>
      <c r="C12" s="42" t="s">
        <v>2</v>
      </c>
      <c r="D12" s="42" t="s">
        <v>2</v>
      </c>
      <c r="E12" s="42" t="s">
        <v>2</v>
      </c>
      <c r="F12" s="42" t="s">
        <v>2</v>
      </c>
      <c r="G12" s="42" t="s">
        <v>2</v>
      </c>
      <c r="H12" s="42" t="s">
        <v>2</v>
      </c>
      <c r="I12" s="42" t="s">
        <v>2</v>
      </c>
      <c r="J12" s="42" t="s">
        <v>2</v>
      </c>
      <c r="K12" s="42" t="s">
        <v>2</v>
      </c>
      <c r="L12" s="42" t="s">
        <v>2</v>
      </c>
      <c r="M12" s="42" t="s">
        <v>2</v>
      </c>
      <c r="N12" s="42" t="s">
        <v>2</v>
      </c>
      <c r="O12" s="42" t="s">
        <v>2</v>
      </c>
      <c r="P12" s="42" t="s">
        <v>2</v>
      </c>
      <c r="Q12" s="43" t="s">
        <v>3</v>
      </c>
      <c r="R12" s="43" t="s">
        <v>4</v>
      </c>
      <c r="S12" s="43" t="s">
        <v>5</v>
      </c>
      <c r="T12" s="42"/>
      <c r="U12" s="42" t="s">
        <v>6</v>
      </c>
      <c r="V12" s="42" t="s">
        <v>7</v>
      </c>
      <c r="W12" s="42" t="s">
        <v>8</v>
      </c>
      <c r="X12" s="42" t="s">
        <v>9</v>
      </c>
      <c r="Y12" s="42" t="s">
        <v>10</v>
      </c>
      <c r="Z12" s="42" t="s">
        <v>11</v>
      </c>
      <c r="AA12" s="42" t="s">
        <v>12</v>
      </c>
      <c r="AB12" s="42" t="s">
        <v>13</v>
      </c>
      <c r="AC12" s="42" t="s">
        <v>14</v>
      </c>
      <c r="AD12" s="42" t="s">
        <v>15</v>
      </c>
      <c r="AE12" s="42" t="s">
        <v>16</v>
      </c>
      <c r="AF12" s="42" t="s">
        <v>6</v>
      </c>
      <c r="AG12" s="42" t="s">
        <v>8</v>
      </c>
      <c r="AH12" s="42" t="s">
        <v>10</v>
      </c>
      <c r="AI12" s="42" t="s">
        <v>12</v>
      </c>
      <c r="AJ12" s="42" t="s">
        <v>14</v>
      </c>
      <c r="AK12" s="42" t="s">
        <v>16</v>
      </c>
      <c r="AL12" s="43" t="s">
        <v>6</v>
      </c>
      <c r="AM12" s="42" t="s">
        <v>8</v>
      </c>
      <c r="AN12" s="42" t="s">
        <v>10</v>
      </c>
      <c r="AO12" s="42" t="s">
        <v>12</v>
      </c>
      <c r="AP12" s="42" t="s">
        <v>16</v>
      </c>
      <c r="AQ12" s="42" t="s">
        <v>6</v>
      </c>
      <c r="AR12" s="42" t="s">
        <v>7</v>
      </c>
      <c r="AS12" s="42" t="s">
        <v>8</v>
      </c>
      <c r="AT12" s="42" t="s">
        <v>9</v>
      </c>
      <c r="AU12" s="42" t="s">
        <v>10</v>
      </c>
      <c r="AV12" s="42" t="s">
        <v>11</v>
      </c>
      <c r="AW12" s="42" t="s">
        <v>12</v>
      </c>
      <c r="AX12" s="42" t="s">
        <v>13</v>
      </c>
      <c r="AY12" s="42" t="s">
        <v>14</v>
      </c>
      <c r="AZ12" s="42" t="s">
        <v>15</v>
      </c>
      <c r="BA12" s="42" t="s">
        <v>16</v>
      </c>
      <c r="BB12" s="42" t="s">
        <v>6</v>
      </c>
      <c r="BC12" s="42" t="s">
        <v>8</v>
      </c>
      <c r="BD12" s="42" t="s">
        <v>10</v>
      </c>
      <c r="BE12" s="42" t="s">
        <v>12</v>
      </c>
      <c r="BF12" s="42" t="s">
        <v>14</v>
      </c>
      <c r="BG12" s="42" t="s">
        <v>16</v>
      </c>
      <c r="BH12" s="43" t="s">
        <v>6</v>
      </c>
      <c r="BI12" s="42" t="s">
        <v>8</v>
      </c>
      <c r="BJ12" s="42" t="s">
        <v>10</v>
      </c>
      <c r="BK12" s="42" t="s">
        <v>12</v>
      </c>
      <c r="BL12" s="42" t="s">
        <v>16</v>
      </c>
      <c r="BM12" s="42" t="s">
        <v>6</v>
      </c>
      <c r="BN12" s="42" t="s">
        <v>8</v>
      </c>
      <c r="BO12" s="42" t="s">
        <v>10</v>
      </c>
      <c r="BP12" s="42" t="s">
        <v>12</v>
      </c>
      <c r="BQ12" s="42" t="s">
        <v>14</v>
      </c>
      <c r="BR12" s="42" t="s">
        <v>16</v>
      </c>
      <c r="BS12" s="42" t="s">
        <v>6</v>
      </c>
      <c r="BT12" s="42" t="s">
        <v>8</v>
      </c>
      <c r="BU12" s="42" t="s">
        <v>10</v>
      </c>
      <c r="BV12" s="42" t="s">
        <v>12</v>
      </c>
      <c r="BW12" s="42" t="s">
        <v>14</v>
      </c>
      <c r="BX12" s="42" t="s">
        <v>16</v>
      </c>
      <c r="BY12" s="43" t="s">
        <v>6</v>
      </c>
      <c r="BZ12" s="42" t="s">
        <v>8</v>
      </c>
      <c r="CA12" s="42" t="s">
        <v>10</v>
      </c>
      <c r="CB12" s="42" t="s">
        <v>12</v>
      </c>
      <c r="CC12" s="7" t="s">
        <v>16</v>
      </c>
    </row>
    <row r="13" spans="1:82" ht="15.75" hidden="1" x14ac:dyDescent="0.25">
      <c r="A13" s="8"/>
      <c r="B13" s="8"/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8"/>
      <c r="R13" s="8"/>
      <c r="S13" s="8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8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8"/>
      <c r="BI13" s="7"/>
      <c r="BJ13" s="7"/>
      <c r="BK13" s="7"/>
      <c r="BL13" s="7"/>
      <c r="BM13" s="7"/>
      <c r="BN13" s="7"/>
      <c r="BO13" s="7"/>
      <c r="BP13" s="7"/>
      <c r="BQ13" s="7"/>
      <c r="BR13" s="7"/>
      <c r="BS13" s="7"/>
      <c r="BT13" s="7"/>
      <c r="BU13" s="7"/>
      <c r="BV13" s="7"/>
      <c r="BW13" s="7"/>
      <c r="BX13" s="7"/>
      <c r="BY13" s="8"/>
      <c r="BZ13" s="7"/>
      <c r="CA13" s="7"/>
      <c r="CB13" s="7"/>
      <c r="CC13" s="7"/>
    </row>
    <row r="14" spans="1:82" ht="39" customHeight="1" x14ac:dyDescent="0.25">
      <c r="A14" s="18" t="s">
        <v>36</v>
      </c>
      <c r="B14" s="19" t="s">
        <v>37</v>
      </c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9"/>
      <c r="R14" s="19"/>
      <c r="S14" s="19"/>
      <c r="T14" s="10" t="s">
        <v>35</v>
      </c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20"/>
      <c r="AM14" s="12"/>
      <c r="AN14" s="12"/>
      <c r="AO14" s="12"/>
      <c r="AP14" s="12"/>
      <c r="AQ14" s="12">
        <v>20</v>
      </c>
      <c r="AR14" s="12"/>
      <c r="AS14" s="12"/>
      <c r="AT14" s="12"/>
      <c r="AU14" s="12"/>
      <c r="AV14" s="12"/>
      <c r="AW14" s="12"/>
      <c r="AX14" s="12">
        <v>20</v>
      </c>
      <c r="AY14" s="12">
        <v>20</v>
      </c>
      <c r="AZ14" s="12"/>
      <c r="BA14" s="12"/>
      <c r="BB14" s="12"/>
      <c r="BC14" s="13"/>
      <c r="BD14" s="12"/>
      <c r="BE14" s="12"/>
      <c r="BF14" s="14"/>
      <c r="BG14" s="15"/>
      <c r="BH14" s="20">
        <v>20</v>
      </c>
      <c r="BI14" s="13"/>
      <c r="BJ14" s="12"/>
      <c r="BK14" s="12"/>
      <c r="BL14" s="15"/>
      <c r="BM14" s="12"/>
      <c r="BN14" s="13"/>
      <c r="BO14" s="12"/>
      <c r="BP14" s="12"/>
      <c r="BQ14" s="14"/>
      <c r="BR14" s="15"/>
      <c r="BS14" s="12"/>
      <c r="BT14" s="13"/>
      <c r="BU14" s="12"/>
      <c r="BV14" s="12"/>
      <c r="BW14" s="14"/>
      <c r="BX14" s="15"/>
      <c r="BY14" s="17"/>
      <c r="BZ14" s="13"/>
      <c r="CA14" s="12"/>
      <c r="CB14" s="12"/>
      <c r="CC14" s="14"/>
      <c r="CD14" s="16"/>
    </row>
    <row r="15" spans="1:82" ht="26.25" customHeight="1" x14ac:dyDescent="0.25">
      <c r="A15" s="18" t="s">
        <v>38</v>
      </c>
      <c r="B15" s="19" t="s">
        <v>39</v>
      </c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11"/>
      <c r="N15" s="11"/>
      <c r="O15" s="11"/>
      <c r="P15" s="11"/>
      <c r="Q15" s="9"/>
      <c r="R15" s="19"/>
      <c r="S15" s="19"/>
      <c r="T15" s="10" t="s">
        <v>35</v>
      </c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20"/>
      <c r="AM15" s="12"/>
      <c r="AN15" s="12"/>
      <c r="AO15" s="12"/>
      <c r="AP15" s="12"/>
      <c r="AQ15" s="12">
        <v>20</v>
      </c>
      <c r="AR15" s="12"/>
      <c r="AS15" s="12"/>
      <c r="AT15" s="12"/>
      <c r="AU15" s="12"/>
      <c r="AV15" s="12"/>
      <c r="AW15" s="12"/>
      <c r="AX15" s="12">
        <v>20</v>
      </c>
      <c r="AY15" s="12">
        <v>20</v>
      </c>
      <c r="AZ15" s="12"/>
      <c r="BA15" s="12"/>
      <c r="BB15" s="12"/>
      <c r="BC15" s="13"/>
      <c r="BD15" s="12"/>
      <c r="BE15" s="12"/>
      <c r="BF15" s="14"/>
      <c r="BG15" s="15"/>
      <c r="BH15" s="20">
        <v>20</v>
      </c>
      <c r="BI15" s="13"/>
      <c r="BJ15" s="12"/>
      <c r="BK15" s="12"/>
      <c r="BL15" s="15"/>
      <c r="BM15" s="12"/>
      <c r="BN15" s="13"/>
      <c r="BO15" s="12"/>
      <c r="BP15" s="12"/>
      <c r="BQ15" s="14"/>
      <c r="BR15" s="15"/>
      <c r="BS15" s="12"/>
      <c r="BT15" s="13"/>
      <c r="BU15" s="12"/>
      <c r="BV15" s="12"/>
      <c r="BW15" s="14"/>
      <c r="BX15" s="15"/>
      <c r="BY15" s="17"/>
      <c r="BZ15" s="13"/>
      <c r="CA15" s="12"/>
      <c r="CB15" s="12"/>
      <c r="CC15" s="14"/>
      <c r="CD15" s="16"/>
    </row>
    <row r="16" spans="1:82" ht="26.25" customHeight="1" x14ac:dyDescent="0.25">
      <c r="A16" s="18" t="s">
        <v>40</v>
      </c>
      <c r="B16" s="19" t="s">
        <v>41</v>
      </c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9"/>
      <c r="R16" s="19"/>
      <c r="S16" s="19"/>
      <c r="T16" s="10" t="s">
        <v>35</v>
      </c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20"/>
      <c r="AM16" s="12"/>
      <c r="AN16" s="12"/>
      <c r="AO16" s="12"/>
      <c r="AP16" s="12"/>
      <c r="AQ16" s="12">
        <v>20</v>
      </c>
      <c r="AR16" s="12"/>
      <c r="AS16" s="12"/>
      <c r="AT16" s="12"/>
      <c r="AU16" s="12"/>
      <c r="AV16" s="12"/>
      <c r="AW16" s="12"/>
      <c r="AX16" s="12">
        <v>20</v>
      </c>
      <c r="AY16" s="12">
        <v>20</v>
      </c>
      <c r="AZ16" s="12"/>
      <c r="BA16" s="12"/>
      <c r="BB16" s="12"/>
      <c r="BC16" s="13"/>
      <c r="BD16" s="12"/>
      <c r="BE16" s="12"/>
      <c r="BF16" s="14"/>
      <c r="BG16" s="15"/>
      <c r="BH16" s="20">
        <v>20</v>
      </c>
      <c r="BI16" s="13"/>
      <c r="BJ16" s="12"/>
      <c r="BK16" s="12"/>
      <c r="BL16" s="15"/>
      <c r="BM16" s="12"/>
      <c r="BN16" s="13"/>
      <c r="BO16" s="12"/>
      <c r="BP16" s="12"/>
      <c r="BQ16" s="14"/>
      <c r="BR16" s="15"/>
      <c r="BS16" s="12"/>
      <c r="BT16" s="13"/>
      <c r="BU16" s="12"/>
      <c r="BV16" s="12"/>
      <c r="BW16" s="14"/>
      <c r="BX16" s="15"/>
      <c r="BY16" s="17"/>
      <c r="BZ16" s="13"/>
      <c r="CA16" s="12"/>
      <c r="CB16" s="12"/>
      <c r="CC16" s="14"/>
      <c r="CD16" s="16"/>
    </row>
    <row r="17" spans="1:82" s="34" customFormat="1" ht="83.25" customHeight="1" x14ac:dyDescent="0.25">
      <c r="A17" s="32" t="s">
        <v>42</v>
      </c>
      <c r="B17" s="22" t="s">
        <v>43</v>
      </c>
      <c r="C17" s="23"/>
      <c r="D17" s="23"/>
      <c r="E17" s="23"/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4" t="s">
        <v>44</v>
      </c>
      <c r="R17" s="22" t="s">
        <v>45</v>
      </c>
      <c r="S17" s="22" t="s">
        <v>46</v>
      </c>
      <c r="T17" s="25" t="s">
        <v>35</v>
      </c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26"/>
      <c r="AH17" s="26"/>
      <c r="AI17" s="26"/>
      <c r="AJ17" s="26"/>
      <c r="AK17" s="26"/>
      <c r="AL17" s="27"/>
      <c r="AM17" s="26"/>
      <c r="AN17" s="26"/>
      <c r="AO17" s="26"/>
      <c r="AP17" s="26"/>
      <c r="AQ17" s="26">
        <v>20</v>
      </c>
      <c r="AR17" s="26"/>
      <c r="AS17" s="26"/>
      <c r="AT17" s="26"/>
      <c r="AU17" s="26"/>
      <c r="AV17" s="26"/>
      <c r="AW17" s="26"/>
      <c r="AX17" s="26">
        <v>20</v>
      </c>
      <c r="AY17" s="26">
        <v>20</v>
      </c>
      <c r="AZ17" s="26"/>
      <c r="BA17" s="26"/>
      <c r="BB17" s="26"/>
      <c r="BC17" s="28"/>
      <c r="BD17" s="26"/>
      <c r="BE17" s="26"/>
      <c r="BF17" s="29"/>
      <c r="BG17" s="30"/>
      <c r="BH17" s="27">
        <v>20</v>
      </c>
      <c r="BI17" s="28"/>
      <c r="BJ17" s="26"/>
      <c r="BK17" s="26"/>
      <c r="BL17" s="30"/>
      <c r="BM17" s="26"/>
      <c r="BN17" s="28"/>
      <c r="BO17" s="26"/>
      <c r="BP17" s="26"/>
      <c r="BQ17" s="29"/>
      <c r="BR17" s="30"/>
      <c r="BS17" s="26"/>
      <c r="BT17" s="28"/>
      <c r="BU17" s="26"/>
      <c r="BV17" s="26"/>
      <c r="BW17" s="29"/>
      <c r="BX17" s="30"/>
      <c r="BY17" s="31"/>
      <c r="BZ17" s="28"/>
      <c r="CA17" s="26"/>
      <c r="CB17" s="26"/>
      <c r="CC17" s="29"/>
      <c r="CD17" s="33"/>
    </row>
    <row r="18" spans="1:82" ht="40.5" customHeight="1" x14ac:dyDescent="0.25">
      <c r="A18" s="18" t="s">
        <v>47</v>
      </c>
      <c r="B18" s="19" t="s">
        <v>48</v>
      </c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9"/>
      <c r="R18" s="19"/>
      <c r="S18" s="19"/>
      <c r="T18" s="10" t="s">
        <v>35</v>
      </c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20"/>
      <c r="AM18" s="12"/>
      <c r="AN18" s="12"/>
      <c r="AO18" s="12"/>
      <c r="AP18" s="12"/>
      <c r="AQ18" s="12">
        <v>10</v>
      </c>
      <c r="AR18" s="12"/>
      <c r="AS18" s="12"/>
      <c r="AT18" s="12"/>
      <c r="AU18" s="12"/>
      <c r="AV18" s="12"/>
      <c r="AW18" s="12"/>
      <c r="AX18" s="12">
        <v>10</v>
      </c>
      <c r="AY18" s="12">
        <v>10</v>
      </c>
      <c r="AZ18" s="12"/>
      <c r="BA18" s="12"/>
      <c r="BB18" s="12"/>
      <c r="BC18" s="13"/>
      <c r="BD18" s="12"/>
      <c r="BE18" s="12"/>
      <c r="BF18" s="14"/>
      <c r="BG18" s="15"/>
      <c r="BH18" s="20">
        <v>10</v>
      </c>
      <c r="BI18" s="13"/>
      <c r="BJ18" s="12"/>
      <c r="BK18" s="12"/>
      <c r="BL18" s="15"/>
      <c r="BM18" s="12"/>
      <c r="BN18" s="13"/>
      <c r="BO18" s="12"/>
      <c r="BP18" s="12"/>
      <c r="BQ18" s="14"/>
      <c r="BR18" s="15"/>
      <c r="BS18" s="12"/>
      <c r="BT18" s="13"/>
      <c r="BU18" s="12"/>
      <c r="BV18" s="12"/>
      <c r="BW18" s="14"/>
      <c r="BX18" s="15"/>
      <c r="BY18" s="17"/>
      <c r="BZ18" s="13"/>
      <c r="CA18" s="12"/>
      <c r="CB18" s="12"/>
      <c r="CC18" s="14"/>
      <c r="CD18" s="16"/>
    </row>
    <row r="19" spans="1:82" ht="24" customHeight="1" x14ac:dyDescent="0.25">
      <c r="A19" s="18" t="s">
        <v>38</v>
      </c>
      <c r="B19" s="19" t="s">
        <v>49</v>
      </c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9"/>
      <c r="R19" s="19"/>
      <c r="S19" s="19"/>
      <c r="T19" s="10" t="s">
        <v>35</v>
      </c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20"/>
      <c r="AM19" s="12"/>
      <c r="AN19" s="12"/>
      <c r="AO19" s="12"/>
      <c r="AP19" s="12"/>
      <c r="AQ19" s="12">
        <v>10</v>
      </c>
      <c r="AR19" s="12"/>
      <c r="AS19" s="12"/>
      <c r="AT19" s="12"/>
      <c r="AU19" s="12"/>
      <c r="AV19" s="12"/>
      <c r="AW19" s="12"/>
      <c r="AX19" s="12">
        <v>10</v>
      </c>
      <c r="AY19" s="12">
        <v>10</v>
      </c>
      <c r="AZ19" s="12"/>
      <c r="BA19" s="12"/>
      <c r="BB19" s="12"/>
      <c r="BC19" s="13"/>
      <c r="BD19" s="12"/>
      <c r="BE19" s="12"/>
      <c r="BF19" s="14"/>
      <c r="BG19" s="15"/>
      <c r="BH19" s="20">
        <v>10</v>
      </c>
      <c r="BI19" s="13"/>
      <c r="BJ19" s="12"/>
      <c r="BK19" s="12"/>
      <c r="BL19" s="15"/>
      <c r="BM19" s="12"/>
      <c r="BN19" s="13"/>
      <c r="BO19" s="12"/>
      <c r="BP19" s="12"/>
      <c r="BQ19" s="14"/>
      <c r="BR19" s="15"/>
      <c r="BS19" s="12"/>
      <c r="BT19" s="13"/>
      <c r="BU19" s="12"/>
      <c r="BV19" s="12"/>
      <c r="BW19" s="14"/>
      <c r="BX19" s="15"/>
      <c r="BY19" s="17"/>
      <c r="BZ19" s="13"/>
      <c r="CA19" s="12"/>
      <c r="CB19" s="12"/>
      <c r="CC19" s="14"/>
      <c r="CD19" s="16"/>
    </row>
    <row r="20" spans="1:82" ht="23.25" customHeight="1" x14ac:dyDescent="0.25">
      <c r="A20" s="18" t="s">
        <v>50</v>
      </c>
      <c r="B20" s="19" t="s">
        <v>51</v>
      </c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11"/>
      <c r="N20" s="11"/>
      <c r="O20" s="11"/>
      <c r="P20" s="11"/>
      <c r="Q20" s="9"/>
      <c r="R20" s="19"/>
      <c r="S20" s="19"/>
      <c r="T20" s="10" t="s">
        <v>35</v>
      </c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20"/>
      <c r="AM20" s="12"/>
      <c r="AN20" s="12"/>
      <c r="AO20" s="12"/>
      <c r="AP20" s="12"/>
      <c r="AQ20" s="12">
        <v>10</v>
      </c>
      <c r="AR20" s="12"/>
      <c r="AS20" s="12"/>
      <c r="AT20" s="12"/>
      <c r="AU20" s="12"/>
      <c r="AV20" s="12"/>
      <c r="AW20" s="12"/>
      <c r="AX20" s="12">
        <v>10</v>
      </c>
      <c r="AY20" s="12">
        <v>10</v>
      </c>
      <c r="AZ20" s="12"/>
      <c r="BA20" s="12"/>
      <c r="BB20" s="12"/>
      <c r="BC20" s="13"/>
      <c r="BD20" s="12"/>
      <c r="BE20" s="12"/>
      <c r="BF20" s="14"/>
      <c r="BG20" s="15"/>
      <c r="BH20" s="20">
        <v>10</v>
      </c>
      <c r="BI20" s="13"/>
      <c r="BJ20" s="12"/>
      <c r="BK20" s="12"/>
      <c r="BL20" s="15"/>
      <c r="BM20" s="12"/>
      <c r="BN20" s="13"/>
      <c r="BO20" s="12"/>
      <c r="BP20" s="12"/>
      <c r="BQ20" s="14"/>
      <c r="BR20" s="15"/>
      <c r="BS20" s="12"/>
      <c r="BT20" s="13"/>
      <c r="BU20" s="12"/>
      <c r="BV20" s="12"/>
      <c r="BW20" s="14"/>
      <c r="BX20" s="15"/>
      <c r="BY20" s="17"/>
      <c r="BZ20" s="13"/>
      <c r="CA20" s="12"/>
      <c r="CB20" s="12"/>
      <c r="CC20" s="14"/>
      <c r="CD20" s="16"/>
    </row>
    <row r="21" spans="1:82" ht="64.5" customHeight="1" x14ac:dyDescent="0.25">
      <c r="A21" s="21" t="s">
        <v>52</v>
      </c>
      <c r="B21" s="22" t="s">
        <v>53</v>
      </c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4" t="s">
        <v>44</v>
      </c>
      <c r="R21" s="22" t="s">
        <v>54</v>
      </c>
      <c r="S21" s="22" t="s">
        <v>55</v>
      </c>
      <c r="T21" s="25" t="s">
        <v>35</v>
      </c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26"/>
      <c r="AH21" s="26"/>
      <c r="AI21" s="26"/>
      <c r="AJ21" s="26"/>
      <c r="AK21" s="26"/>
      <c r="AL21" s="27"/>
      <c r="AM21" s="26"/>
      <c r="AN21" s="26"/>
      <c r="AO21" s="26"/>
      <c r="AP21" s="26"/>
      <c r="AQ21" s="26">
        <v>10</v>
      </c>
      <c r="AR21" s="26"/>
      <c r="AS21" s="26"/>
      <c r="AT21" s="26"/>
      <c r="AU21" s="26"/>
      <c r="AV21" s="26"/>
      <c r="AW21" s="26"/>
      <c r="AX21" s="26">
        <v>10</v>
      </c>
      <c r="AY21" s="26">
        <v>10</v>
      </c>
      <c r="AZ21" s="26"/>
      <c r="BA21" s="26"/>
      <c r="BB21" s="26"/>
      <c r="BC21" s="28"/>
      <c r="BD21" s="26"/>
      <c r="BE21" s="26"/>
      <c r="BF21" s="29"/>
      <c r="BG21" s="30"/>
      <c r="BH21" s="27">
        <v>10</v>
      </c>
      <c r="BI21" s="28"/>
      <c r="BJ21" s="26"/>
      <c r="BK21" s="26"/>
      <c r="BL21" s="30"/>
      <c r="BM21" s="26"/>
      <c r="BN21" s="28"/>
      <c r="BO21" s="26"/>
      <c r="BP21" s="26"/>
      <c r="BQ21" s="29"/>
      <c r="BR21" s="30"/>
      <c r="BS21" s="26"/>
      <c r="BT21" s="28"/>
      <c r="BU21" s="26"/>
      <c r="BV21" s="26"/>
      <c r="BW21" s="29"/>
      <c r="BX21" s="30"/>
      <c r="BY21" s="31"/>
      <c r="BZ21" s="13"/>
      <c r="CA21" s="12"/>
      <c r="CB21" s="12"/>
      <c r="CC21" s="14"/>
      <c r="CD21" s="16"/>
    </row>
    <row r="22" spans="1:82" ht="42.75" customHeight="1" x14ac:dyDescent="0.25">
      <c r="A22" s="18" t="s">
        <v>56</v>
      </c>
      <c r="B22" s="19" t="s">
        <v>57</v>
      </c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9"/>
      <c r="R22" s="19"/>
      <c r="S22" s="19"/>
      <c r="T22" s="10" t="s">
        <v>35</v>
      </c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20">
        <v>35.299999999999997</v>
      </c>
      <c r="AM22" s="12"/>
      <c r="AN22" s="12"/>
      <c r="AO22" s="12"/>
      <c r="AP22" s="12"/>
      <c r="AQ22" s="12">
        <v>79.2</v>
      </c>
      <c r="AR22" s="12"/>
      <c r="AS22" s="12"/>
      <c r="AT22" s="12"/>
      <c r="AU22" s="12"/>
      <c r="AV22" s="12"/>
      <c r="AW22" s="12"/>
      <c r="AX22" s="12">
        <v>79.2</v>
      </c>
      <c r="AY22" s="12">
        <v>79.2</v>
      </c>
      <c r="AZ22" s="12"/>
      <c r="BA22" s="12"/>
      <c r="BB22" s="12"/>
      <c r="BC22" s="13"/>
      <c r="BD22" s="12"/>
      <c r="BE22" s="12"/>
      <c r="BF22" s="14"/>
      <c r="BG22" s="15"/>
      <c r="BH22" s="20">
        <v>79.2</v>
      </c>
      <c r="BI22" s="13"/>
      <c r="BJ22" s="12"/>
      <c r="BK22" s="12"/>
      <c r="BL22" s="15"/>
      <c r="BM22" s="12"/>
      <c r="BN22" s="13"/>
      <c r="BO22" s="12"/>
      <c r="BP22" s="12"/>
      <c r="BQ22" s="14"/>
      <c r="BR22" s="15"/>
      <c r="BS22" s="12"/>
      <c r="BT22" s="13"/>
      <c r="BU22" s="12"/>
      <c r="BV22" s="12"/>
      <c r="BW22" s="14"/>
      <c r="BX22" s="15"/>
      <c r="BY22" s="17"/>
      <c r="BZ22" s="13"/>
      <c r="CA22" s="12"/>
      <c r="CB22" s="12"/>
      <c r="CC22" s="14"/>
      <c r="CD22" s="16"/>
    </row>
    <row r="23" spans="1:82" ht="28.5" customHeight="1" x14ac:dyDescent="0.25">
      <c r="A23" s="18" t="s">
        <v>38</v>
      </c>
      <c r="B23" s="19" t="s">
        <v>58</v>
      </c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9"/>
      <c r="R23" s="19"/>
      <c r="S23" s="19"/>
      <c r="T23" s="10" t="s">
        <v>35</v>
      </c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20"/>
      <c r="AM23" s="12"/>
      <c r="AN23" s="12"/>
      <c r="AO23" s="12"/>
      <c r="AP23" s="12"/>
      <c r="AQ23" s="12">
        <v>79.2</v>
      </c>
      <c r="AR23" s="12"/>
      <c r="AS23" s="12"/>
      <c r="AT23" s="12"/>
      <c r="AU23" s="12"/>
      <c r="AV23" s="12"/>
      <c r="AW23" s="12"/>
      <c r="AX23" s="12">
        <v>79.2</v>
      </c>
      <c r="AY23" s="12">
        <v>79.2</v>
      </c>
      <c r="AZ23" s="12"/>
      <c r="BA23" s="12"/>
      <c r="BB23" s="12"/>
      <c r="BC23" s="13"/>
      <c r="BD23" s="12"/>
      <c r="BE23" s="12"/>
      <c r="BF23" s="14"/>
      <c r="BG23" s="15"/>
      <c r="BH23" s="20">
        <v>79.2</v>
      </c>
      <c r="BI23" s="13"/>
      <c r="BJ23" s="12"/>
      <c r="BK23" s="12"/>
      <c r="BL23" s="15"/>
      <c r="BM23" s="12"/>
      <c r="BN23" s="13"/>
      <c r="BO23" s="12"/>
      <c r="BP23" s="12"/>
      <c r="BQ23" s="14"/>
      <c r="BR23" s="15"/>
      <c r="BS23" s="12"/>
      <c r="BT23" s="13"/>
      <c r="BU23" s="12"/>
      <c r="BV23" s="12"/>
      <c r="BW23" s="14"/>
      <c r="BX23" s="15"/>
      <c r="BY23" s="17"/>
      <c r="BZ23" s="13"/>
      <c r="CA23" s="12"/>
      <c r="CB23" s="12"/>
      <c r="CC23" s="14"/>
      <c r="CD23" s="16"/>
    </row>
    <row r="24" spans="1:82" ht="33.75" customHeight="1" x14ac:dyDescent="0.25">
      <c r="A24" s="18" t="s">
        <v>59</v>
      </c>
      <c r="B24" s="19" t="s">
        <v>60</v>
      </c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9"/>
      <c r="R24" s="19"/>
      <c r="S24" s="19"/>
      <c r="T24" s="10" t="s">
        <v>35</v>
      </c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20"/>
      <c r="AM24" s="12"/>
      <c r="AN24" s="12"/>
      <c r="AO24" s="12"/>
      <c r="AP24" s="12"/>
      <c r="AQ24" s="12">
        <v>5</v>
      </c>
      <c r="AR24" s="12"/>
      <c r="AS24" s="12"/>
      <c r="AT24" s="12"/>
      <c r="AU24" s="12"/>
      <c r="AV24" s="12"/>
      <c r="AW24" s="12"/>
      <c r="AX24" s="12">
        <v>5</v>
      </c>
      <c r="AY24" s="12">
        <v>5</v>
      </c>
      <c r="AZ24" s="12"/>
      <c r="BA24" s="12"/>
      <c r="BB24" s="12"/>
      <c r="BC24" s="13"/>
      <c r="BD24" s="12"/>
      <c r="BE24" s="12"/>
      <c r="BF24" s="14"/>
      <c r="BG24" s="15"/>
      <c r="BH24" s="20">
        <v>5</v>
      </c>
      <c r="BI24" s="13"/>
      <c r="BJ24" s="12"/>
      <c r="BK24" s="12"/>
      <c r="BL24" s="15"/>
      <c r="BM24" s="12"/>
      <c r="BN24" s="13"/>
      <c r="BO24" s="12"/>
      <c r="BP24" s="12"/>
      <c r="BQ24" s="14"/>
      <c r="BR24" s="15"/>
      <c r="BS24" s="12"/>
      <c r="BT24" s="13"/>
      <c r="BU24" s="12"/>
      <c r="BV24" s="12"/>
      <c r="BW24" s="14"/>
      <c r="BX24" s="15"/>
      <c r="BY24" s="17"/>
      <c r="BZ24" s="13"/>
      <c r="CA24" s="12"/>
      <c r="CB24" s="12"/>
      <c r="CC24" s="14"/>
      <c r="CD24" s="16"/>
    </row>
    <row r="25" spans="1:82" s="34" customFormat="1" ht="57" customHeight="1" x14ac:dyDescent="0.25">
      <c r="A25" s="21" t="s">
        <v>61</v>
      </c>
      <c r="B25" s="22" t="s">
        <v>62</v>
      </c>
      <c r="C25" s="23"/>
      <c r="D25" s="23"/>
      <c r="E25" s="23"/>
      <c r="F25" s="23"/>
      <c r="G25" s="23"/>
      <c r="H25" s="23"/>
      <c r="I25" s="23"/>
      <c r="J25" s="23"/>
      <c r="K25" s="23"/>
      <c r="L25" s="23"/>
      <c r="M25" s="23"/>
      <c r="N25" s="23"/>
      <c r="O25" s="23"/>
      <c r="P25" s="23"/>
      <c r="Q25" s="24" t="s">
        <v>44</v>
      </c>
      <c r="R25" s="22" t="s">
        <v>54</v>
      </c>
      <c r="S25" s="22" t="s">
        <v>63</v>
      </c>
      <c r="T25" s="25" t="s">
        <v>35</v>
      </c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26"/>
      <c r="AH25" s="26"/>
      <c r="AI25" s="26"/>
      <c r="AJ25" s="26"/>
      <c r="AK25" s="26"/>
      <c r="AL25" s="27"/>
      <c r="AM25" s="26"/>
      <c r="AN25" s="26"/>
      <c r="AO25" s="26"/>
      <c r="AP25" s="26"/>
      <c r="AQ25" s="26">
        <v>5</v>
      </c>
      <c r="AR25" s="26"/>
      <c r="AS25" s="26"/>
      <c r="AT25" s="26"/>
      <c r="AU25" s="26"/>
      <c r="AV25" s="26"/>
      <c r="AW25" s="26"/>
      <c r="AX25" s="26">
        <v>5</v>
      </c>
      <c r="AY25" s="26">
        <v>5</v>
      </c>
      <c r="AZ25" s="26"/>
      <c r="BA25" s="26"/>
      <c r="BB25" s="26"/>
      <c r="BC25" s="28"/>
      <c r="BD25" s="26"/>
      <c r="BE25" s="26"/>
      <c r="BF25" s="29"/>
      <c r="BG25" s="30"/>
      <c r="BH25" s="27">
        <v>5</v>
      </c>
      <c r="BI25" s="28"/>
      <c r="BJ25" s="26"/>
      <c r="BK25" s="26"/>
      <c r="BL25" s="30"/>
      <c r="BM25" s="26"/>
      <c r="BN25" s="28"/>
      <c r="BO25" s="26"/>
      <c r="BP25" s="26"/>
      <c r="BQ25" s="29"/>
      <c r="BR25" s="30"/>
      <c r="BS25" s="26"/>
      <c r="BT25" s="28"/>
      <c r="BU25" s="26"/>
      <c r="BV25" s="26"/>
      <c r="BW25" s="29"/>
      <c r="BX25" s="30"/>
      <c r="BY25" s="31"/>
      <c r="BZ25" s="28"/>
      <c r="CA25" s="26"/>
      <c r="CB25" s="26"/>
      <c r="CC25" s="29"/>
      <c r="CD25" s="33"/>
    </row>
    <row r="26" spans="1:82" ht="33" customHeight="1" x14ac:dyDescent="0.25">
      <c r="A26" s="18" t="s">
        <v>64</v>
      </c>
      <c r="B26" s="19" t="s">
        <v>65</v>
      </c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9"/>
      <c r="R26" s="19"/>
      <c r="S26" s="19"/>
      <c r="T26" s="10" t="s">
        <v>35</v>
      </c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20">
        <v>35.299999999999997</v>
      </c>
      <c r="AM26" s="12"/>
      <c r="AN26" s="12"/>
      <c r="AO26" s="12"/>
      <c r="AP26" s="12"/>
      <c r="AQ26" s="12">
        <v>74.2</v>
      </c>
      <c r="AR26" s="12"/>
      <c r="AS26" s="12"/>
      <c r="AT26" s="12"/>
      <c r="AU26" s="12"/>
      <c r="AV26" s="12"/>
      <c r="AW26" s="12"/>
      <c r="AX26" s="12">
        <v>74.2</v>
      </c>
      <c r="AY26" s="12">
        <v>74.2</v>
      </c>
      <c r="AZ26" s="12"/>
      <c r="BA26" s="12"/>
      <c r="BB26" s="12"/>
      <c r="BC26" s="13"/>
      <c r="BD26" s="12"/>
      <c r="BE26" s="12"/>
      <c r="BF26" s="14"/>
      <c r="BG26" s="15"/>
      <c r="BH26" s="20">
        <v>74.2</v>
      </c>
      <c r="BI26" s="13"/>
      <c r="BJ26" s="12"/>
      <c r="BK26" s="12"/>
      <c r="BL26" s="15"/>
      <c r="BM26" s="12"/>
      <c r="BN26" s="13"/>
      <c r="BO26" s="12"/>
      <c r="BP26" s="12"/>
      <c r="BQ26" s="14"/>
      <c r="BR26" s="15"/>
      <c r="BS26" s="12"/>
      <c r="BT26" s="13"/>
      <c r="BU26" s="12"/>
      <c r="BV26" s="12"/>
      <c r="BW26" s="14"/>
      <c r="BX26" s="15"/>
      <c r="BY26" s="17"/>
      <c r="BZ26" s="13"/>
      <c r="CA26" s="12"/>
      <c r="CB26" s="12"/>
      <c r="CC26" s="14"/>
      <c r="CD26" s="16"/>
    </row>
    <row r="27" spans="1:82" s="34" customFormat="1" ht="43.5" customHeight="1" x14ac:dyDescent="0.25">
      <c r="A27" s="21" t="s">
        <v>66</v>
      </c>
      <c r="B27" s="22" t="s">
        <v>67</v>
      </c>
      <c r="C27" s="23"/>
      <c r="D27" s="23"/>
      <c r="E27" s="23"/>
      <c r="F27" s="23"/>
      <c r="G27" s="23"/>
      <c r="H27" s="23"/>
      <c r="I27" s="23"/>
      <c r="J27" s="23"/>
      <c r="K27" s="23"/>
      <c r="L27" s="23"/>
      <c r="M27" s="23"/>
      <c r="N27" s="23"/>
      <c r="O27" s="23"/>
      <c r="P27" s="23"/>
      <c r="Q27" s="24" t="s">
        <v>44</v>
      </c>
      <c r="R27" s="22" t="s">
        <v>54</v>
      </c>
      <c r="S27" s="22" t="s">
        <v>63</v>
      </c>
      <c r="T27" s="25" t="s">
        <v>35</v>
      </c>
      <c r="U27" s="26"/>
      <c r="V27" s="26"/>
      <c r="W27" s="26"/>
      <c r="X27" s="26"/>
      <c r="Y27" s="26"/>
      <c r="Z27" s="26"/>
      <c r="AA27" s="26"/>
      <c r="AB27" s="26"/>
      <c r="AC27" s="26"/>
      <c r="AD27" s="26"/>
      <c r="AE27" s="26"/>
      <c r="AF27" s="26"/>
      <c r="AG27" s="26"/>
      <c r="AH27" s="26"/>
      <c r="AI27" s="26"/>
      <c r="AJ27" s="26"/>
      <c r="AK27" s="26"/>
      <c r="AL27" s="27"/>
      <c r="AM27" s="26"/>
      <c r="AN27" s="26"/>
      <c r="AO27" s="26"/>
      <c r="AP27" s="26"/>
      <c r="AQ27" s="26">
        <v>33.9</v>
      </c>
      <c r="AR27" s="26"/>
      <c r="AS27" s="26"/>
      <c r="AT27" s="26"/>
      <c r="AU27" s="26"/>
      <c r="AV27" s="26"/>
      <c r="AW27" s="26"/>
      <c r="AX27" s="26">
        <v>33.9</v>
      </c>
      <c r="AY27" s="26">
        <v>33.9</v>
      </c>
      <c r="AZ27" s="26"/>
      <c r="BA27" s="26"/>
      <c r="BB27" s="26"/>
      <c r="BC27" s="28"/>
      <c r="BD27" s="26"/>
      <c r="BE27" s="26"/>
      <c r="BF27" s="29"/>
      <c r="BG27" s="30"/>
      <c r="BH27" s="27">
        <v>33.9</v>
      </c>
      <c r="BI27" s="28"/>
      <c r="BJ27" s="26"/>
      <c r="BK27" s="26"/>
      <c r="BL27" s="30"/>
      <c r="BM27" s="26"/>
      <c r="BN27" s="28"/>
      <c r="BO27" s="26"/>
      <c r="BP27" s="26"/>
      <c r="BQ27" s="29"/>
      <c r="BR27" s="30"/>
      <c r="BS27" s="26"/>
      <c r="BT27" s="28"/>
      <c r="BU27" s="26"/>
      <c r="BV27" s="26"/>
      <c r="BW27" s="29"/>
      <c r="BX27" s="30"/>
      <c r="BY27" s="31"/>
      <c r="BZ27" s="28"/>
      <c r="CA27" s="26"/>
      <c r="CB27" s="26"/>
      <c r="CC27" s="29"/>
      <c r="CD27" s="33"/>
    </row>
    <row r="28" spans="1:82" s="34" customFormat="1" ht="54.75" customHeight="1" x14ac:dyDescent="0.25">
      <c r="A28" s="21" t="s">
        <v>68</v>
      </c>
      <c r="B28" s="22" t="s">
        <v>69</v>
      </c>
      <c r="C28" s="23"/>
      <c r="D28" s="23"/>
      <c r="E28" s="23"/>
      <c r="F28" s="23"/>
      <c r="G28" s="23"/>
      <c r="H28" s="23"/>
      <c r="I28" s="23"/>
      <c r="J28" s="23"/>
      <c r="K28" s="23"/>
      <c r="L28" s="23"/>
      <c r="M28" s="23"/>
      <c r="N28" s="23"/>
      <c r="O28" s="23"/>
      <c r="P28" s="23"/>
      <c r="Q28" s="24" t="s">
        <v>44</v>
      </c>
      <c r="R28" s="22" t="s">
        <v>54</v>
      </c>
      <c r="S28" s="22" t="s">
        <v>63</v>
      </c>
      <c r="T28" s="25" t="s">
        <v>35</v>
      </c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26"/>
      <c r="AH28" s="26"/>
      <c r="AI28" s="26"/>
      <c r="AJ28" s="26"/>
      <c r="AK28" s="26"/>
      <c r="AL28" s="27">
        <v>35.299999999999997</v>
      </c>
      <c r="AM28" s="26"/>
      <c r="AN28" s="26"/>
      <c r="AO28" s="26"/>
      <c r="AP28" s="26"/>
      <c r="AQ28" s="26">
        <v>35.299999999999997</v>
      </c>
      <c r="AR28" s="26"/>
      <c r="AS28" s="26"/>
      <c r="AT28" s="26"/>
      <c r="AU28" s="26"/>
      <c r="AV28" s="26"/>
      <c r="AW28" s="26"/>
      <c r="AX28" s="26">
        <v>35.299999999999997</v>
      </c>
      <c r="AY28" s="26">
        <v>35.299999999999997</v>
      </c>
      <c r="AZ28" s="26"/>
      <c r="BA28" s="26"/>
      <c r="BB28" s="26"/>
      <c r="BC28" s="28"/>
      <c r="BD28" s="26"/>
      <c r="BE28" s="26"/>
      <c r="BF28" s="29"/>
      <c r="BG28" s="30"/>
      <c r="BH28" s="27">
        <v>35.299999999999997</v>
      </c>
      <c r="BI28" s="28"/>
      <c r="BJ28" s="26"/>
      <c r="BK28" s="26"/>
      <c r="BL28" s="30"/>
      <c r="BM28" s="26"/>
      <c r="BN28" s="28"/>
      <c r="BO28" s="26"/>
      <c r="BP28" s="26"/>
      <c r="BQ28" s="29"/>
      <c r="BR28" s="30"/>
      <c r="BS28" s="26"/>
      <c r="BT28" s="28"/>
      <c r="BU28" s="26"/>
      <c r="BV28" s="26"/>
      <c r="BW28" s="29"/>
      <c r="BX28" s="30"/>
      <c r="BY28" s="31"/>
      <c r="BZ28" s="28"/>
      <c r="CA28" s="26"/>
      <c r="CB28" s="26"/>
      <c r="CC28" s="29"/>
      <c r="CD28" s="33"/>
    </row>
    <row r="29" spans="1:82" s="34" customFormat="1" ht="83.25" customHeight="1" x14ac:dyDescent="0.25">
      <c r="A29" s="32" t="s">
        <v>70</v>
      </c>
      <c r="B29" s="22" t="s">
        <v>71</v>
      </c>
      <c r="C29" s="23"/>
      <c r="D29" s="23"/>
      <c r="E29" s="23"/>
      <c r="F29" s="23"/>
      <c r="G29" s="23"/>
      <c r="H29" s="23"/>
      <c r="I29" s="23"/>
      <c r="J29" s="23"/>
      <c r="K29" s="23"/>
      <c r="L29" s="23"/>
      <c r="M29" s="23"/>
      <c r="N29" s="23"/>
      <c r="O29" s="23"/>
      <c r="P29" s="23"/>
      <c r="Q29" s="24" t="s">
        <v>44</v>
      </c>
      <c r="R29" s="22" t="s">
        <v>54</v>
      </c>
      <c r="S29" s="22" t="s">
        <v>55</v>
      </c>
      <c r="T29" s="25" t="s">
        <v>35</v>
      </c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26"/>
      <c r="AH29" s="26"/>
      <c r="AI29" s="26"/>
      <c r="AJ29" s="26"/>
      <c r="AK29" s="26"/>
      <c r="AL29" s="27"/>
      <c r="AM29" s="26"/>
      <c r="AN29" s="26"/>
      <c r="AO29" s="26"/>
      <c r="AP29" s="26"/>
      <c r="AQ29" s="26">
        <v>5</v>
      </c>
      <c r="AR29" s="26"/>
      <c r="AS29" s="26"/>
      <c r="AT29" s="26"/>
      <c r="AU29" s="26"/>
      <c r="AV29" s="26"/>
      <c r="AW29" s="26"/>
      <c r="AX29" s="26">
        <v>5</v>
      </c>
      <c r="AY29" s="26">
        <v>5</v>
      </c>
      <c r="AZ29" s="26"/>
      <c r="BA29" s="26"/>
      <c r="BB29" s="26"/>
      <c r="BC29" s="28"/>
      <c r="BD29" s="26"/>
      <c r="BE29" s="26"/>
      <c r="BF29" s="29"/>
      <c r="BG29" s="30"/>
      <c r="BH29" s="27">
        <v>5</v>
      </c>
      <c r="BI29" s="28"/>
      <c r="BJ29" s="26"/>
      <c r="BK29" s="26"/>
      <c r="BL29" s="30"/>
      <c r="BM29" s="26"/>
      <c r="BN29" s="28"/>
      <c r="BO29" s="26"/>
      <c r="BP29" s="26"/>
      <c r="BQ29" s="29"/>
      <c r="BR29" s="30"/>
      <c r="BS29" s="26"/>
      <c r="BT29" s="28"/>
      <c r="BU29" s="26"/>
      <c r="BV29" s="26"/>
      <c r="BW29" s="29"/>
      <c r="BX29" s="30"/>
      <c r="BY29" s="31"/>
      <c r="BZ29" s="28"/>
      <c r="CA29" s="26"/>
      <c r="CB29" s="26"/>
      <c r="CC29" s="29"/>
      <c r="CD29" s="33"/>
    </row>
    <row r="30" spans="1:82" ht="44.25" customHeight="1" x14ac:dyDescent="0.25">
      <c r="A30" s="18" t="s">
        <v>72</v>
      </c>
      <c r="B30" s="19" t="s">
        <v>73</v>
      </c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11"/>
      <c r="N30" s="11"/>
      <c r="O30" s="11"/>
      <c r="P30" s="11"/>
      <c r="Q30" s="9"/>
      <c r="R30" s="19"/>
      <c r="S30" s="19"/>
      <c r="T30" s="10" t="s">
        <v>35</v>
      </c>
      <c r="U30" s="12">
        <v>405</v>
      </c>
      <c r="V30" s="12"/>
      <c r="W30" s="12"/>
      <c r="X30" s="12"/>
      <c r="Y30" s="12"/>
      <c r="Z30" s="12"/>
      <c r="AA30" s="12"/>
      <c r="AB30" s="12">
        <v>405</v>
      </c>
      <c r="AC30" s="12">
        <v>405</v>
      </c>
      <c r="AD30" s="12"/>
      <c r="AE30" s="12"/>
      <c r="AF30" s="12"/>
      <c r="AG30" s="12"/>
      <c r="AH30" s="12"/>
      <c r="AI30" s="12"/>
      <c r="AJ30" s="12"/>
      <c r="AK30" s="12"/>
      <c r="AL30" s="20">
        <f>AL31</f>
        <v>396.3</v>
      </c>
      <c r="AM30" s="12"/>
      <c r="AN30" s="12"/>
      <c r="AO30" s="12"/>
      <c r="AP30" s="12"/>
      <c r="AQ30" s="12"/>
      <c r="AR30" s="12"/>
      <c r="AS30" s="12"/>
      <c r="AT30" s="12"/>
      <c r="AU30" s="12"/>
      <c r="AV30" s="12"/>
      <c r="AW30" s="12"/>
      <c r="AX30" s="12"/>
      <c r="AY30" s="12"/>
      <c r="AZ30" s="12"/>
      <c r="BA30" s="12"/>
      <c r="BB30" s="12"/>
      <c r="BC30" s="13"/>
      <c r="BD30" s="12"/>
      <c r="BE30" s="12"/>
      <c r="BF30" s="14"/>
      <c r="BG30" s="15"/>
      <c r="BH30" s="20"/>
      <c r="BI30" s="13"/>
      <c r="BJ30" s="12"/>
      <c r="BK30" s="12"/>
      <c r="BL30" s="15"/>
      <c r="BM30" s="12"/>
      <c r="BN30" s="13"/>
      <c r="BO30" s="12"/>
      <c r="BP30" s="12"/>
      <c r="BQ30" s="14"/>
      <c r="BR30" s="15"/>
      <c r="BS30" s="12"/>
      <c r="BT30" s="13"/>
      <c r="BU30" s="12"/>
      <c r="BV30" s="12"/>
      <c r="BW30" s="14"/>
      <c r="BX30" s="15"/>
      <c r="BY30" s="17"/>
      <c r="BZ30" s="13"/>
      <c r="CA30" s="12"/>
      <c r="CB30" s="12"/>
      <c r="CC30" s="14"/>
      <c r="CD30" s="16"/>
    </row>
    <row r="31" spans="1:82" ht="24" customHeight="1" x14ac:dyDescent="0.25">
      <c r="A31" s="18" t="s">
        <v>38</v>
      </c>
      <c r="B31" s="19" t="s">
        <v>74</v>
      </c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9"/>
      <c r="R31" s="19"/>
      <c r="S31" s="19"/>
      <c r="T31" s="10" t="s">
        <v>35</v>
      </c>
      <c r="U31" s="12">
        <v>405</v>
      </c>
      <c r="V31" s="12"/>
      <c r="W31" s="12"/>
      <c r="X31" s="12"/>
      <c r="Y31" s="12"/>
      <c r="Z31" s="12"/>
      <c r="AA31" s="12"/>
      <c r="AB31" s="12">
        <v>405</v>
      </c>
      <c r="AC31" s="12">
        <v>405</v>
      </c>
      <c r="AD31" s="12"/>
      <c r="AE31" s="12"/>
      <c r="AF31" s="12"/>
      <c r="AG31" s="12"/>
      <c r="AH31" s="12"/>
      <c r="AI31" s="12"/>
      <c r="AJ31" s="12"/>
      <c r="AK31" s="12"/>
      <c r="AL31" s="20">
        <f>AL32+AL34</f>
        <v>396.3</v>
      </c>
      <c r="AM31" s="12"/>
      <c r="AN31" s="12"/>
      <c r="AO31" s="12"/>
      <c r="AP31" s="12"/>
      <c r="AQ31" s="12"/>
      <c r="AR31" s="12"/>
      <c r="AS31" s="12"/>
      <c r="AT31" s="12"/>
      <c r="AU31" s="12"/>
      <c r="AV31" s="12"/>
      <c r="AW31" s="12"/>
      <c r="AX31" s="12"/>
      <c r="AY31" s="12"/>
      <c r="AZ31" s="12"/>
      <c r="BA31" s="12"/>
      <c r="BB31" s="12"/>
      <c r="BC31" s="13"/>
      <c r="BD31" s="12"/>
      <c r="BE31" s="12"/>
      <c r="BF31" s="14"/>
      <c r="BG31" s="15"/>
      <c r="BH31" s="20"/>
      <c r="BI31" s="13"/>
      <c r="BJ31" s="12"/>
      <c r="BK31" s="12"/>
      <c r="BL31" s="15"/>
      <c r="BM31" s="12"/>
      <c r="BN31" s="13"/>
      <c r="BO31" s="12"/>
      <c r="BP31" s="12"/>
      <c r="BQ31" s="14"/>
      <c r="BR31" s="15"/>
      <c r="BS31" s="12"/>
      <c r="BT31" s="13"/>
      <c r="BU31" s="12"/>
      <c r="BV31" s="12"/>
      <c r="BW31" s="14"/>
      <c r="BX31" s="15"/>
      <c r="BY31" s="17"/>
      <c r="BZ31" s="13"/>
      <c r="CA31" s="12"/>
      <c r="CB31" s="12"/>
      <c r="CC31" s="14"/>
      <c r="CD31" s="16"/>
    </row>
    <row r="32" spans="1:82" ht="38.25" customHeight="1" x14ac:dyDescent="0.25">
      <c r="A32" s="18" t="s">
        <v>75</v>
      </c>
      <c r="B32" s="19" t="s">
        <v>76</v>
      </c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9"/>
      <c r="R32" s="19"/>
      <c r="S32" s="19"/>
      <c r="T32" s="10" t="s">
        <v>35</v>
      </c>
      <c r="U32" s="12">
        <v>15</v>
      </c>
      <c r="V32" s="12"/>
      <c r="W32" s="12"/>
      <c r="X32" s="12"/>
      <c r="Y32" s="12"/>
      <c r="Z32" s="12"/>
      <c r="AA32" s="12"/>
      <c r="AB32" s="12">
        <v>15</v>
      </c>
      <c r="AC32" s="12">
        <v>15</v>
      </c>
      <c r="AD32" s="12"/>
      <c r="AE32" s="12"/>
      <c r="AF32" s="12"/>
      <c r="AG32" s="12"/>
      <c r="AH32" s="12"/>
      <c r="AI32" s="12"/>
      <c r="AJ32" s="12"/>
      <c r="AK32" s="12"/>
      <c r="AL32" s="20">
        <v>6.3</v>
      </c>
      <c r="AM32" s="12"/>
      <c r="AN32" s="12"/>
      <c r="AO32" s="12"/>
      <c r="AP32" s="12"/>
      <c r="AQ32" s="12"/>
      <c r="AR32" s="12"/>
      <c r="AS32" s="12"/>
      <c r="AT32" s="12"/>
      <c r="AU32" s="12"/>
      <c r="AV32" s="12"/>
      <c r="AW32" s="12"/>
      <c r="AX32" s="12"/>
      <c r="AY32" s="12"/>
      <c r="AZ32" s="12"/>
      <c r="BA32" s="12"/>
      <c r="BB32" s="12"/>
      <c r="BC32" s="13"/>
      <c r="BD32" s="12"/>
      <c r="BE32" s="12"/>
      <c r="BF32" s="14"/>
      <c r="BG32" s="15"/>
      <c r="BH32" s="20"/>
      <c r="BI32" s="13"/>
      <c r="BJ32" s="12"/>
      <c r="BK32" s="12"/>
      <c r="BL32" s="15"/>
      <c r="BM32" s="12"/>
      <c r="BN32" s="13"/>
      <c r="BO32" s="12"/>
      <c r="BP32" s="12"/>
      <c r="BQ32" s="14"/>
      <c r="BR32" s="15"/>
      <c r="BS32" s="12"/>
      <c r="BT32" s="13"/>
      <c r="BU32" s="12"/>
      <c r="BV32" s="12"/>
      <c r="BW32" s="14"/>
      <c r="BX32" s="15"/>
      <c r="BY32" s="17"/>
      <c r="BZ32" s="13"/>
      <c r="CA32" s="12"/>
      <c r="CB32" s="12"/>
      <c r="CC32" s="14"/>
      <c r="CD32" s="16"/>
    </row>
    <row r="33" spans="1:82" ht="51" customHeight="1" x14ac:dyDescent="0.25">
      <c r="A33" s="21" t="s">
        <v>77</v>
      </c>
      <c r="B33" s="22" t="s">
        <v>78</v>
      </c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4" t="s">
        <v>44</v>
      </c>
      <c r="R33" s="22" t="s">
        <v>46</v>
      </c>
      <c r="S33" s="22" t="s">
        <v>79</v>
      </c>
      <c r="T33" s="25" t="s">
        <v>35</v>
      </c>
      <c r="U33" s="26">
        <v>15</v>
      </c>
      <c r="V33" s="26"/>
      <c r="W33" s="26"/>
      <c r="X33" s="26"/>
      <c r="Y33" s="26"/>
      <c r="Z33" s="26"/>
      <c r="AA33" s="26"/>
      <c r="AB33" s="26">
        <v>15</v>
      </c>
      <c r="AC33" s="26">
        <v>15</v>
      </c>
      <c r="AD33" s="26"/>
      <c r="AE33" s="26"/>
      <c r="AF33" s="26"/>
      <c r="AG33" s="26"/>
      <c r="AH33" s="26"/>
      <c r="AI33" s="26"/>
      <c r="AJ33" s="26"/>
      <c r="AK33" s="26"/>
      <c r="AL33" s="27">
        <v>6.3</v>
      </c>
      <c r="AM33" s="26"/>
      <c r="AN33" s="26"/>
      <c r="AO33" s="26"/>
      <c r="AP33" s="26"/>
      <c r="AQ33" s="26"/>
      <c r="AR33" s="26"/>
      <c r="AS33" s="26"/>
      <c r="AT33" s="26"/>
      <c r="AU33" s="26"/>
      <c r="AV33" s="26"/>
      <c r="AW33" s="26"/>
      <c r="AX33" s="26"/>
      <c r="AY33" s="26"/>
      <c r="AZ33" s="26"/>
      <c r="BA33" s="26"/>
      <c r="BB33" s="26"/>
      <c r="BC33" s="28"/>
      <c r="BD33" s="26"/>
      <c r="BE33" s="26"/>
      <c r="BF33" s="29"/>
      <c r="BG33" s="30"/>
      <c r="BH33" s="27"/>
      <c r="BI33" s="28"/>
      <c r="BJ33" s="26"/>
      <c r="BK33" s="26"/>
      <c r="BL33" s="30"/>
      <c r="BM33" s="26"/>
      <c r="BN33" s="28"/>
      <c r="BO33" s="26"/>
      <c r="BP33" s="26"/>
      <c r="BQ33" s="29"/>
      <c r="BR33" s="30"/>
      <c r="BS33" s="26"/>
      <c r="BT33" s="28"/>
      <c r="BU33" s="26"/>
      <c r="BV33" s="26"/>
      <c r="BW33" s="29"/>
      <c r="BX33" s="30"/>
      <c r="BY33" s="31"/>
      <c r="BZ33" s="13"/>
      <c r="CA33" s="12"/>
      <c r="CB33" s="12"/>
      <c r="CC33" s="14"/>
      <c r="CD33" s="16"/>
    </row>
    <row r="34" spans="1:82" ht="25.5" customHeight="1" x14ac:dyDescent="0.25">
      <c r="A34" s="18" t="s">
        <v>80</v>
      </c>
      <c r="B34" s="19" t="s">
        <v>81</v>
      </c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9"/>
      <c r="R34" s="19"/>
      <c r="S34" s="19"/>
      <c r="T34" s="10" t="s">
        <v>35</v>
      </c>
      <c r="U34" s="12">
        <v>390</v>
      </c>
      <c r="V34" s="12"/>
      <c r="W34" s="12"/>
      <c r="X34" s="12"/>
      <c r="Y34" s="12"/>
      <c r="Z34" s="12"/>
      <c r="AA34" s="12"/>
      <c r="AB34" s="12">
        <v>390</v>
      </c>
      <c r="AC34" s="12">
        <v>390</v>
      </c>
      <c r="AD34" s="12"/>
      <c r="AE34" s="12"/>
      <c r="AF34" s="12"/>
      <c r="AG34" s="12"/>
      <c r="AH34" s="12"/>
      <c r="AI34" s="12"/>
      <c r="AJ34" s="12"/>
      <c r="AK34" s="12"/>
      <c r="AL34" s="20">
        <v>390</v>
      </c>
      <c r="AM34" s="12"/>
      <c r="AN34" s="12"/>
      <c r="AO34" s="12"/>
      <c r="AP34" s="12"/>
      <c r="AQ34" s="12"/>
      <c r="AR34" s="12"/>
      <c r="AS34" s="12"/>
      <c r="AT34" s="12"/>
      <c r="AU34" s="12"/>
      <c r="AV34" s="12"/>
      <c r="AW34" s="12"/>
      <c r="AX34" s="12"/>
      <c r="AY34" s="12"/>
      <c r="AZ34" s="12"/>
      <c r="BA34" s="12"/>
      <c r="BB34" s="12"/>
      <c r="BC34" s="13"/>
      <c r="BD34" s="12"/>
      <c r="BE34" s="12"/>
      <c r="BF34" s="14"/>
      <c r="BG34" s="15"/>
      <c r="BH34" s="20"/>
      <c r="BI34" s="13"/>
      <c r="BJ34" s="12"/>
      <c r="BK34" s="12"/>
      <c r="BL34" s="15"/>
      <c r="BM34" s="12"/>
      <c r="BN34" s="13"/>
      <c r="BO34" s="12"/>
      <c r="BP34" s="12"/>
      <c r="BQ34" s="14"/>
      <c r="BR34" s="15"/>
      <c r="BS34" s="12"/>
      <c r="BT34" s="13"/>
      <c r="BU34" s="12"/>
      <c r="BV34" s="12"/>
      <c r="BW34" s="14"/>
      <c r="BX34" s="15"/>
      <c r="BY34" s="17"/>
      <c r="BZ34" s="13"/>
      <c r="CA34" s="12"/>
      <c r="CB34" s="12"/>
      <c r="CC34" s="14"/>
      <c r="CD34" s="16"/>
    </row>
    <row r="35" spans="1:82" ht="54" customHeight="1" x14ac:dyDescent="0.25">
      <c r="A35" s="21" t="s">
        <v>82</v>
      </c>
      <c r="B35" s="22" t="s">
        <v>83</v>
      </c>
      <c r="C35" s="23"/>
      <c r="D35" s="23"/>
      <c r="E35" s="23"/>
      <c r="F35" s="23"/>
      <c r="G35" s="23"/>
      <c r="H35" s="23"/>
      <c r="I35" s="23"/>
      <c r="J35" s="23"/>
      <c r="K35" s="23"/>
      <c r="L35" s="23"/>
      <c r="M35" s="23"/>
      <c r="N35" s="23"/>
      <c r="O35" s="23"/>
      <c r="P35" s="23"/>
      <c r="Q35" s="24" t="s">
        <v>44</v>
      </c>
      <c r="R35" s="22" t="s">
        <v>46</v>
      </c>
      <c r="S35" s="22" t="s">
        <v>84</v>
      </c>
      <c r="T35" s="25" t="s">
        <v>35</v>
      </c>
      <c r="U35" s="26">
        <v>390</v>
      </c>
      <c r="V35" s="26"/>
      <c r="W35" s="26"/>
      <c r="X35" s="26"/>
      <c r="Y35" s="26"/>
      <c r="Z35" s="26"/>
      <c r="AA35" s="26"/>
      <c r="AB35" s="26">
        <v>390</v>
      </c>
      <c r="AC35" s="26">
        <v>390</v>
      </c>
      <c r="AD35" s="26"/>
      <c r="AE35" s="26"/>
      <c r="AF35" s="26"/>
      <c r="AG35" s="26"/>
      <c r="AH35" s="26"/>
      <c r="AI35" s="26"/>
      <c r="AJ35" s="26"/>
      <c r="AK35" s="26"/>
      <c r="AL35" s="27">
        <v>390</v>
      </c>
      <c r="AM35" s="26"/>
      <c r="AN35" s="26"/>
      <c r="AO35" s="26"/>
      <c r="AP35" s="26"/>
      <c r="AQ35" s="26"/>
      <c r="AR35" s="26"/>
      <c r="AS35" s="26"/>
      <c r="AT35" s="26"/>
      <c r="AU35" s="26"/>
      <c r="AV35" s="26"/>
      <c r="AW35" s="26"/>
      <c r="AX35" s="26"/>
      <c r="AY35" s="26"/>
      <c r="AZ35" s="26"/>
      <c r="BA35" s="26"/>
      <c r="BB35" s="26"/>
      <c r="BC35" s="28"/>
      <c r="BD35" s="26"/>
      <c r="BE35" s="26"/>
      <c r="BF35" s="29"/>
      <c r="BG35" s="30"/>
      <c r="BH35" s="27"/>
      <c r="BI35" s="28"/>
      <c r="BJ35" s="26"/>
      <c r="BK35" s="26"/>
      <c r="BL35" s="30"/>
      <c r="BM35" s="26"/>
      <c r="BN35" s="28"/>
      <c r="BO35" s="26"/>
      <c r="BP35" s="26"/>
      <c r="BQ35" s="29"/>
      <c r="BR35" s="30"/>
      <c r="BS35" s="26"/>
      <c r="BT35" s="28"/>
      <c r="BU35" s="26"/>
      <c r="BV35" s="26"/>
      <c r="BW35" s="29"/>
      <c r="BX35" s="30"/>
      <c r="BY35" s="31"/>
      <c r="BZ35" s="13"/>
      <c r="CA35" s="12"/>
      <c r="CB35" s="12"/>
      <c r="CC35" s="14"/>
      <c r="CD35" s="16"/>
    </row>
    <row r="36" spans="1:82" ht="39.75" customHeight="1" x14ac:dyDescent="0.25">
      <c r="A36" s="37" t="s">
        <v>206</v>
      </c>
      <c r="B36" s="19" t="s">
        <v>85</v>
      </c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9"/>
      <c r="R36" s="19"/>
      <c r="S36" s="19"/>
      <c r="T36" s="10" t="s">
        <v>35</v>
      </c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20"/>
      <c r="AM36" s="12"/>
      <c r="AN36" s="12"/>
      <c r="AO36" s="12"/>
      <c r="AP36" s="12"/>
      <c r="AQ36" s="12">
        <v>10</v>
      </c>
      <c r="AR36" s="12"/>
      <c r="AS36" s="12"/>
      <c r="AT36" s="12"/>
      <c r="AU36" s="12"/>
      <c r="AV36" s="12"/>
      <c r="AW36" s="12"/>
      <c r="AX36" s="12">
        <v>10</v>
      </c>
      <c r="AY36" s="12">
        <v>10</v>
      </c>
      <c r="AZ36" s="12"/>
      <c r="BA36" s="12"/>
      <c r="BB36" s="12"/>
      <c r="BC36" s="13"/>
      <c r="BD36" s="12"/>
      <c r="BE36" s="12"/>
      <c r="BF36" s="14"/>
      <c r="BG36" s="15"/>
      <c r="BH36" s="20">
        <v>10</v>
      </c>
      <c r="BI36" s="13"/>
      <c r="BJ36" s="12"/>
      <c r="BK36" s="12"/>
      <c r="BL36" s="15"/>
      <c r="BM36" s="12"/>
      <c r="BN36" s="13"/>
      <c r="BO36" s="12"/>
      <c r="BP36" s="12"/>
      <c r="BQ36" s="14"/>
      <c r="BR36" s="15"/>
      <c r="BS36" s="12"/>
      <c r="BT36" s="13"/>
      <c r="BU36" s="12"/>
      <c r="BV36" s="12"/>
      <c r="BW36" s="14"/>
      <c r="BX36" s="15"/>
      <c r="BY36" s="17"/>
      <c r="BZ36" s="13"/>
      <c r="CA36" s="12"/>
      <c r="CB36" s="12"/>
      <c r="CC36" s="14"/>
      <c r="CD36" s="16"/>
    </row>
    <row r="37" spans="1:82" ht="24.75" customHeight="1" x14ac:dyDescent="0.25">
      <c r="A37" s="18" t="s">
        <v>38</v>
      </c>
      <c r="B37" s="19" t="s">
        <v>86</v>
      </c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9"/>
      <c r="R37" s="19"/>
      <c r="S37" s="19"/>
      <c r="T37" s="10" t="s">
        <v>35</v>
      </c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20"/>
      <c r="AM37" s="12"/>
      <c r="AN37" s="12"/>
      <c r="AO37" s="12"/>
      <c r="AP37" s="12"/>
      <c r="AQ37" s="12">
        <v>10</v>
      </c>
      <c r="AR37" s="12"/>
      <c r="AS37" s="12"/>
      <c r="AT37" s="12"/>
      <c r="AU37" s="12"/>
      <c r="AV37" s="12"/>
      <c r="AW37" s="12"/>
      <c r="AX37" s="12">
        <v>10</v>
      </c>
      <c r="AY37" s="12">
        <v>10</v>
      </c>
      <c r="AZ37" s="12"/>
      <c r="BA37" s="12"/>
      <c r="BB37" s="12"/>
      <c r="BC37" s="13"/>
      <c r="BD37" s="12"/>
      <c r="BE37" s="12"/>
      <c r="BF37" s="14"/>
      <c r="BG37" s="15"/>
      <c r="BH37" s="20">
        <v>10</v>
      </c>
      <c r="BI37" s="13"/>
      <c r="BJ37" s="12"/>
      <c r="BK37" s="12"/>
      <c r="BL37" s="15"/>
      <c r="BM37" s="12"/>
      <c r="BN37" s="13"/>
      <c r="BO37" s="12"/>
      <c r="BP37" s="12"/>
      <c r="BQ37" s="14"/>
      <c r="BR37" s="15"/>
      <c r="BS37" s="12"/>
      <c r="BT37" s="13"/>
      <c r="BU37" s="12"/>
      <c r="BV37" s="12"/>
      <c r="BW37" s="14"/>
      <c r="BX37" s="15"/>
      <c r="BY37" s="17"/>
      <c r="BZ37" s="13"/>
      <c r="CA37" s="12"/>
      <c r="CB37" s="12"/>
      <c r="CC37" s="14"/>
      <c r="CD37" s="16"/>
    </row>
    <row r="38" spans="1:82" ht="41.25" customHeight="1" x14ac:dyDescent="0.25">
      <c r="A38" s="18" t="s">
        <v>87</v>
      </c>
      <c r="B38" s="19" t="s">
        <v>88</v>
      </c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9"/>
      <c r="R38" s="19"/>
      <c r="S38" s="19"/>
      <c r="T38" s="10" t="s">
        <v>35</v>
      </c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20"/>
      <c r="AM38" s="12"/>
      <c r="AN38" s="12"/>
      <c r="AO38" s="12"/>
      <c r="AP38" s="12"/>
      <c r="AQ38" s="12">
        <v>10</v>
      </c>
      <c r="AR38" s="12"/>
      <c r="AS38" s="12"/>
      <c r="AT38" s="12"/>
      <c r="AU38" s="12"/>
      <c r="AV38" s="12"/>
      <c r="AW38" s="12"/>
      <c r="AX38" s="12">
        <v>10</v>
      </c>
      <c r="AY38" s="12">
        <v>10</v>
      </c>
      <c r="AZ38" s="12"/>
      <c r="BA38" s="12"/>
      <c r="BB38" s="12"/>
      <c r="BC38" s="13"/>
      <c r="BD38" s="12"/>
      <c r="BE38" s="12"/>
      <c r="BF38" s="14"/>
      <c r="BG38" s="15"/>
      <c r="BH38" s="20">
        <v>10</v>
      </c>
      <c r="BI38" s="13"/>
      <c r="BJ38" s="12"/>
      <c r="BK38" s="12"/>
      <c r="BL38" s="15"/>
      <c r="BM38" s="12"/>
      <c r="BN38" s="13"/>
      <c r="BO38" s="12"/>
      <c r="BP38" s="12"/>
      <c r="BQ38" s="14"/>
      <c r="BR38" s="15"/>
      <c r="BS38" s="12"/>
      <c r="BT38" s="13"/>
      <c r="BU38" s="12"/>
      <c r="BV38" s="12"/>
      <c r="BW38" s="14"/>
      <c r="BX38" s="15"/>
      <c r="BY38" s="17"/>
      <c r="BZ38" s="13"/>
      <c r="CA38" s="12"/>
      <c r="CB38" s="12"/>
      <c r="CC38" s="14"/>
      <c r="CD38" s="16"/>
    </row>
    <row r="39" spans="1:82" ht="71.25" customHeight="1" x14ac:dyDescent="0.25">
      <c r="A39" s="21" t="s">
        <v>89</v>
      </c>
      <c r="B39" s="22" t="s">
        <v>90</v>
      </c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4" t="s">
        <v>44</v>
      </c>
      <c r="R39" s="22" t="s">
        <v>79</v>
      </c>
      <c r="S39" s="22" t="s">
        <v>91</v>
      </c>
      <c r="T39" s="25" t="s">
        <v>35</v>
      </c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26"/>
      <c r="AH39" s="26"/>
      <c r="AI39" s="26"/>
      <c r="AJ39" s="26"/>
      <c r="AK39" s="26"/>
      <c r="AL39" s="27"/>
      <c r="AM39" s="26"/>
      <c r="AN39" s="26"/>
      <c r="AO39" s="26"/>
      <c r="AP39" s="26"/>
      <c r="AQ39" s="26">
        <v>10</v>
      </c>
      <c r="AR39" s="26"/>
      <c r="AS39" s="26"/>
      <c r="AT39" s="26"/>
      <c r="AU39" s="26"/>
      <c r="AV39" s="26"/>
      <c r="AW39" s="26"/>
      <c r="AX39" s="26">
        <v>10</v>
      </c>
      <c r="AY39" s="26">
        <v>10</v>
      </c>
      <c r="AZ39" s="26"/>
      <c r="BA39" s="26"/>
      <c r="BB39" s="26"/>
      <c r="BC39" s="28"/>
      <c r="BD39" s="26"/>
      <c r="BE39" s="26"/>
      <c r="BF39" s="29"/>
      <c r="BG39" s="30"/>
      <c r="BH39" s="27">
        <v>10</v>
      </c>
      <c r="BI39" s="28"/>
      <c r="BJ39" s="26"/>
      <c r="BK39" s="26"/>
      <c r="BL39" s="30"/>
      <c r="BM39" s="26"/>
      <c r="BN39" s="28"/>
      <c r="BO39" s="26"/>
      <c r="BP39" s="26"/>
      <c r="BQ39" s="29"/>
      <c r="BR39" s="30"/>
      <c r="BS39" s="26"/>
      <c r="BT39" s="28"/>
      <c r="BU39" s="26"/>
      <c r="BV39" s="26"/>
      <c r="BW39" s="29"/>
      <c r="BX39" s="30"/>
      <c r="BY39" s="31"/>
      <c r="BZ39" s="13"/>
      <c r="CA39" s="12"/>
      <c r="CB39" s="12"/>
      <c r="CC39" s="14"/>
      <c r="CD39" s="16"/>
    </row>
    <row r="40" spans="1:82" ht="42.75" customHeight="1" x14ac:dyDescent="0.25">
      <c r="A40" s="37" t="s">
        <v>207</v>
      </c>
      <c r="B40" s="19" t="s">
        <v>92</v>
      </c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11"/>
      <c r="N40" s="11"/>
      <c r="O40" s="11"/>
      <c r="P40" s="11"/>
      <c r="Q40" s="9"/>
      <c r="R40" s="19"/>
      <c r="S40" s="19"/>
      <c r="T40" s="10" t="s">
        <v>35</v>
      </c>
      <c r="U40" s="12">
        <v>2150</v>
      </c>
      <c r="V40" s="12"/>
      <c r="W40" s="12"/>
      <c r="X40" s="12"/>
      <c r="Y40" s="12"/>
      <c r="Z40" s="12"/>
      <c r="AA40" s="12"/>
      <c r="AB40" s="12">
        <v>2150</v>
      </c>
      <c r="AC40" s="12">
        <v>2150</v>
      </c>
      <c r="AD40" s="12"/>
      <c r="AE40" s="12"/>
      <c r="AF40" s="12"/>
      <c r="AG40" s="12"/>
      <c r="AH40" s="12"/>
      <c r="AI40" s="12"/>
      <c r="AJ40" s="12"/>
      <c r="AK40" s="12"/>
      <c r="AL40" s="20">
        <f>AL41</f>
        <v>2846</v>
      </c>
      <c r="AM40" s="20">
        <f t="shared" ref="AM40:BY40" si="0">AM41</f>
        <v>0</v>
      </c>
      <c r="AN40" s="20">
        <f t="shared" si="0"/>
        <v>0</v>
      </c>
      <c r="AO40" s="20">
        <f t="shared" si="0"/>
        <v>0</v>
      </c>
      <c r="AP40" s="20">
        <f t="shared" si="0"/>
        <v>0</v>
      </c>
      <c r="AQ40" s="20">
        <f t="shared" si="0"/>
        <v>2071.6999999999998</v>
      </c>
      <c r="AR40" s="20">
        <f t="shared" si="0"/>
        <v>0</v>
      </c>
      <c r="AS40" s="20">
        <f t="shared" si="0"/>
        <v>0</v>
      </c>
      <c r="AT40" s="20">
        <f t="shared" si="0"/>
        <v>0</v>
      </c>
      <c r="AU40" s="20">
        <f t="shared" si="0"/>
        <v>0</v>
      </c>
      <c r="AV40" s="20">
        <f t="shared" si="0"/>
        <v>0</v>
      </c>
      <c r="AW40" s="20">
        <f t="shared" si="0"/>
        <v>0</v>
      </c>
      <c r="AX40" s="20">
        <f t="shared" si="0"/>
        <v>2071.6999999999998</v>
      </c>
      <c r="AY40" s="20">
        <f t="shared" si="0"/>
        <v>2071.6999999999998</v>
      </c>
      <c r="AZ40" s="20">
        <f t="shared" si="0"/>
        <v>0</v>
      </c>
      <c r="BA40" s="20">
        <f t="shared" si="0"/>
        <v>0</v>
      </c>
      <c r="BB40" s="20">
        <f t="shared" si="0"/>
        <v>0</v>
      </c>
      <c r="BC40" s="20">
        <f t="shared" si="0"/>
        <v>0</v>
      </c>
      <c r="BD40" s="20">
        <f t="shared" si="0"/>
        <v>0</v>
      </c>
      <c r="BE40" s="20">
        <f t="shared" si="0"/>
        <v>0</v>
      </c>
      <c r="BF40" s="20">
        <f t="shared" si="0"/>
        <v>0</v>
      </c>
      <c r="BG40" s="20">
        <f t="shared" si="0"/>
        <v>0</v>
      </c>
      <c r="BH40" s="20">
        <f t="shared" si="0"/>
        <v>2071.6999999999998</v>
      </c>
      <c r="BI40" s="20">
        <f t="shared" si="0"/>
        <v>0</v>
      </c>
      <c r="BJ40" s="20">
        <f t="shared" si="0"/>
        <v>0</v>
      </c>
      <c r="BK40" s="20">
        <f t="shared" si="0"/>
        <v>0</v>
      </c>
      <c r="BL40" s="20">
        <f t="shared" si="0"/>
        <v>0</v>
      </c>
      <c r="BM40" s="20">
        <f t="shared" si="0"/>
        <v>2142.1</v>
      </c>
      <c r="BN40" s="20">
        <f t="shared" si="0"/>
        <v>0</v>
      </c>
      <c r="BO40" s="20">
        <f t="shared" si="0"/>
        <v>0</v>
      </c>
      <c r="BP40" s="20">
        <f t="shared" si="0"/>
        <v>0</v>
      </c>
      <c r="BQ40" s="20">
        <f t="shared" si="0"/>
        <v>2142.1</v>
      </c>
      <c r="BR40" s="20">
        <f t="shared" si="0"/>
        <v>0</v>
      </c>
      <c r="BS40" s="20">
        <f t="shared" si="0"/>
        <v>0</v>
      </c>
      <c r="BT40" s="20">
        <f t="shared" si="0"/>
        <v>0</v>
      </c>
      <c r="BU40" s="20">
        <f t="shared" si="0"/>
        <v>0</v>
      </c>
      <c r="BV40" s="20">
        <f t="shared" si="0"/>
        <v>0</v>
      </c>
      <c r="BW40" s="20">
        <f t="shared" si="0"/>
        <v>0</v>
      </c>
      <c r="BX40" s="20">
        <f t="shared" si="0"/>
        <v>0</v>
      </c>
      <c r="BY40" s="20">
        <f t="shared" si="0"/>
        <v>2918.8999999999996</v>
      </c>
      <c r="BZ40" s="13"/>
      <c r="CA40" s="12"/>
      <c r="CB40" s="12"/>
      <c r="CC40" s="14"/>
      <c r="CD40" s="16"/>
    </row>
    <row r="41" spans="1:82" ht="31.5" customHeight="1" x14ac:dyDescent="0.25">
      <c r="A41" s="18" t="s">
        <v>38</v>
      </c>
      <c r="B41" s="19" t="s">
        <v>93</v>
      </c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9"/>
      <c r="R41" s="19"/>
      <c r="S41" s="19"/>
      <c r="T41" s="10" t="s">
        <v>35</v>
      </c>
      <c r="U41" s="12">
        <v>2150</v>
      </c>
      <c r="V41" s="12"/>
      <c r="W41" s="12"/>
      <c r="X41" s="12"/>
      <c r="Y41" s="12"/>
      <c r="Z41" s="12"/>
      <c r="AA41" s="12"/>
      <c r="AB41" s="12">
        <v>2150</v>
      </c>
      <c r="AC41" s="12">
        <v>2150</v>
      </c>
      <c r="AD41" s="12"/>
      <c r="AE41" s="12"/>
      <c r="AF41" s="12"/>
      <c r="AG41" s="12"/>
      <c r="AH41" s="12"/>
      <c r="AI41" s="12"/>
      <c r="AJ41" s="12"/>
      <c r="AK41" s="12"/>
      <c r="AL41" s="20">
        <f>AL42+AL44+AL46</f>
        <v>2846</v>
      </c>
      <c r="AM41" s="20">
        <f t="shared" ref="AM41:BY41" si="1">AM42+AM44+AM46</f>
        <v>0</v>
      </c>
      <c r="AN41" s="20">
        <f t="shared" si="1"/>
        <v>0</v>
      </c>
      <c r="AO41" s="20">
        <f t="shared" si="1"/>
        <v>0</v>
      </c>
      <c r="AP41" s="20">
        <f t="shared" si="1"/>
        <v>0</v>
      </c>
      <c r="AQ41" s="20">
        <f t="shared" si="1"/>
        <v>2071.6999999999998</v>
      </c>
      <c r="AR41" s="20">
        <f t="shared" si="1"/>
        <v>0</v>
      </c>
      <c r="AS41" s="20">
        <f t="shared" si="1"/>
        <v>0</v>
      </c>
      <c r="AT41" s="20">
        <f t="shared" si="1"/>
        <v>0</v>
      </c>
      <c r="AU41" s="20">
        <f t="shared" si="1"/>
        <v>0</v>
      </c>
      <c r="AV41" s="20">
        <f t="shared" si="1"/>
        <v>0</v>
      </c>
      <c r="AW41" s="20">
        <f t="shared" si="1"/>
        <v>0</v>
      </c>
      <c r="AX41" s="20">
        <f t="shared" si="1"/>
        <v>2071.6999999999998</v>
      </c>
      <c r="AY41" s="20">
        <f t="shared" si="1"/>
        <v>2071.6999999999998</v>
      </c>
      <c r="AZ41" s="20">
        <f t="shared" si="1"/>
        <v>0</v>
      </c>
      <c r="BA41" s="20">
        <f t="shared" si="1"/>
        <v>0</v>
      </c>
      <c r="BB41" s="20">
        <f t="shared" si="1"/>
        <v>0</v>
      </c>
      <c r="BC41" s="20">
        <f t="shared" si="1"/>
        <v>0</v>
      </c>
      <c r="BD41" s="20">
        <f t="shared" si="1"/>
        <v>0</v>
      </c>
      <c r="BE41" s="20">
        <f t="shared" si="1"/>
        <v>0</v>
      </c>
      <c r="BF41" s="20">
        <f t="shared" si="1"/>
        <v>0</v>
      </c>
      <c r="BG41" s="20">
        <f t="shared" si="1"/>
        <v>0</v>
      </c>
      <c r="BH41" s="20">
        <f t="shared" si="1"/>
        <v>2071.6999999999998</v>
      </c>
      <c r="BI41" s="20">
        <f t="shared" si="1"/>
        <v>0</v>
      </c>
      <c r="BJ41" s="20">
        <f t="shared" si="1"/>
        <v>0</v>
      </c>
      <c r="BK41" s="20">
        <f t="shared" si="1"/>
        <v>0</v>
      </c>
      <c r="BL41" s="20">
        <f t="shared" si="1"/>
        <v>0</v>
      </c>
      <c r="BM41" s="20">
        <f t="shared" si="1"/>
        <v>2142.1</v>
      </c>
      <c r="BN41" s="20">
        <f t="shared" si="1"/>
        <v>0</v>
      </c>
      <c r="BO41" s="20">
        <f t="shared" si="1"/>
        <v>0</v>
      </c>
      <c r="BP41" s="20">
        <f t="shared" si="1"/>
        <v>0</v>
      </c>
      <c r="BQ41" s="20">
        <f t="shared" si="1"/>
        <v>2142.1</v>
      </c>
      <c r="BR41" s="20">
        <f t="shared" si="1"/>
        <v>0</v>
      </c>
      <c r="BS41" s="20">
        <f t="shared" si="1"/>
        <v>0</v>
      </c>
      <c r="BT41" s="20">
        <f t="shared" si="1"/>
        <v>0</v>
      </c>
      <c r="BU41" s="20">
        <f t="shared" si="1"/>
        <v>0</v>
      </c>
      <c r="BV41" s="20">
        <f t="shared" si="1"/>
        <v>0</v>
      </c>
      <c r="BW41" s="20">
        <f t="shared" si="1"/>
        <v>0</v>
      </c>
      <c r="BX41" s="20">
        <f t="shared" si="1"/>
        <v>0</v>
      </c>
      <c r="BY41" s="20">
        <f t="shared" si="1"/>
        <v>2918.8999999999996</v>
      </c>
      <c r="BZ41" s="13"/>
      <c r="CA41" s="12"/>
      <c r="CB41" s="12"/>
      <c r="CC41" s="14"/>
      <c r="CD41" s="16"/>
    </row>
    <row r="42" spans="1:82" ht="31.5" customHeight="1" x14ac:dyDescent="0.25">
      <c r="A42" s="18" t="s">
        <v>94</v>
      </c>
      <c r="B42" s="19" t="s">
        <v>95</v>
      </c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9"/>
      <c r="R42" s="19"/>
      <c r="S42" s="19"/>
      <c r="T42" s="10" t="s">
        <v>35</v>
      </c>
      <c r="U42" s="12">
        <v>2150</v>
      </c>
      <c r="V42" s="12"/>
      <c r="W42" s="12"/>
      <c r="X42" s="12"/>
      <c r="Y42" s="12"/>
      <c r="Z42" s="12"/>
      <c r="AA42" s="12"/>
      <c r="AB42" s="12">
        <v>2150</v>
      </c>
      <c r="AC42" s="12">
        <v>2150</v>
      </c>
      <c r="AD42" s="12"/>
      <c r="AE42" s="12"/>
      <c r="AF42" s="12"/>
      <c r="AG42" s="12"/>
      <c r="AH42" s="12"/>
      <c r="AI42" s="12"/>
      <c r="AJ42" s="12"/>
      <c r="AK42" s="12"/>
      <c r="AL42" s="20">
        <v>2150</v>
      </c>
      <c r="AM42" s="12"/>
      <c r="AN42" s="12"/>
      <c r="AO42" s="12"/>
      <c r="AP42" s="12"/>
      <c r="AQ42" s="12">
        <v>2059.6999999999998</v>
      </c>
      <c r="AR42" s="12"/>
      <c r="AS42" s="12"/>
      <c r="AT42" s="12"/>
      <c r="AU42" s="12"/>
      <c r="AV42" s="12"/>
      <c r="AW42" s="12"/>
      <c r="AX42" s="12">
        <v>2059.6999999999998</v>
      </c>
      <c r="AY42" s="12">
        <v>2059.6999999999998</v>
      </c>
      <c r="AZ42" s="12"/>
      <c r="BA42" s="12"/>
      <c r="BB42" s="12"/>
      <c r="BC42" s="13"/>
      <c r="BD42" s="12"/>
      <c r="BE42" s="12"/>
      <c r="BF42" s="14"/>
      <c r="BG42" s="15"/>
      <c r="BH42" s="20">
        <v>2059.6999999999998</v>
      </c>
      <c r="BI42" s="13"/>
      <c r="BJ42" s="12"/>
      <c r="BK42" s="12"/>
      <c r="BL42" s="15"/>
      <c r="BM42" s="12">
        <v>2142.1</v>
      </c>
      <c r="BN42" s="13"/>
      <c r="BO42" s="12"/>
      <c r="BP42" s="12"/>
      <c r="BQ42" s="14">
        <v>2142.1</v>
      </c>
      <c r="BR42" s="15"/>
      <c r="BS42" s="12"/>
      <c r="BT42" s="13"/>
      <c r="BU42" s="12"/>
      <c r="BV42" s="12"/>
      <c r="BW42" s="14"/>
      <c r="BX42" s="15"/>
      <c r="BY42" s="17">
        <v>2142.1</v>
      </c>
      <c r="BZ42" s="13"/>
      <c r="CA42" s="12"/>
      <c r="CB42" s="12"/>
      <c r="CC42" s="14"/>
      <c r="CD42" s="16"/>
    </row>
    <row r="43" spans="1:82" ht="64.5" customHeight="1" x14ac:dyDescent="0.25">
      <c r="A43" s="21" t="s">
        <v>96</v>
      </c>
      <c r="B43" s="22" t="s">
        <v>97</v>
      </c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4" t="s">
        <v>44</v>
      </c>
      <c r="R43" s="22" t="s">
        <v>46</v>
      </c>
      <c r="S43" s="22" t="s">
        <v>54</v>
      </c>
      <c r="T43" s="25" t="s">
        <v>35</v>
      </c>
      <c r="U43" s="26">
        <v>2150</v>
      </c>
      <c r="V43" s="26"/>
      <c r="W43" s="26"/>
      <c r="X43" s="26"/>
      <c r="Y43" s="26"/>
      <c r="Z43" s="26"/>
      <c r="AA43" s="26"/>
      <c r="AB43" s="26">
        <v>2150</v>
      </c>
      <c r="AC43" s="26">
        <v>2150</v>
      </c>
      <c r="AD43" s="26"/>
      <c r="AE43" s="26"/>
      <c r="AF43" s="26"/>
      <c r="AG43" s="26"/>
      <c r="AH43" s="26"/>
      <c r="AI43" s="26"/>
      <c r="AJ43" s="26"/>
      <c r="AK43" s="26"/>
      <c r="AL43" s="27">
        <v>2150</v>
      </c>
      <c r="AM43" s="26"/>
      <c r="AN43" s="26"/>
      <c r="AO43" s="26"/>
      <c r="AP43" s="26"/>
      <c r="AQ43" s="26">
        <v>2059.6999999999998</v>
      </c>
      <c r="AR43" s="26"/>
      <c r="AS43" s="26"/>
      <c r="AT43" s="26"/>
      <c r="AU43" s="26"/>
      <c r="AV43" s="26"/>
      <c r="AW43" s="26"/>
      <c r="AX43" s="26">
        <v>2059.6999999999998</v>
      </c>
      <c r="AY43" s="26">
        <v>2059.6999999999998</v>
      </c>
      <c r="AZ43" s="26"/>
      <c r="BA43" s="26"/>
      <c r="BB43" s="26"/>
      <c r="BC43" s="28"/>
      <c r="BD43" s="26"/>
      <c r="BE43" s="26"/>
      <c r="BF43" s="29"/>
      <c r="BG43" s="30"/>
      <c r="BH43" s="27">
        <v>2059.6999999999998</v>
      </c>
      <c r="BI43" s="28"/>
      <c r="BJ43" s="26"/>
      <c r="BK43" s="26"/>
      <c r="BL43" s="30"/>
      <c r="BM43" s="26">
        <v>2142.1</v>
      </c>
      <c r="BN43" s="28"/>
      <c r="BO43" s="26"/>
      <c r="BP43" s="26"/>
      <c r="BQ43" s="29">
        <v>2142.1</v>
      </c>
      <c r="BR43" s="30"/>
      <c r="BS43" s="26"/>
      <c r="BT43" s="28"/>
      <c r="BU43" s="26"/>
      <c r="BV43" s="26"/>
      <c r="BW43" s="29"/>
      <c r="BX43" s="30"/>
      <c r="BY43" s="31">
        <v>2142.1</v>
      </c>
      <c r="BZ43" s="13"/>
      <c r="CA43" s="12"/>
      <c r="CB43" s="12"/>
      <c r="CC43" s="14"/>
      <c r="CD43" s="16"/>
    </row>
    <row r="44" spans="1:82" ht="24" customHeight="1" x14ac:dyDescent="0.25">
      <c r="A44" s="18" t="s">
        <v>98</v>
      </c>
      <c r="B44" s="19" t="s">
        <v>99</v>
      </c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9"/>
      <c r="R44" s="19"/>
      <c r="S44" s="19"/>
      <c r="T44" s="10" t="s">
        <v>35</v>
      </c>
      <c r="U44" s="12"/>
      <c r="V44" s="12"/>
      <c r="W44" s="12"/>
      <c r="X44" s="12"/>
      <c r="Y44" s="12"/>
      <c r="Z44" s="12"/>
      <c r="AA44" s="12"/>
      <c r="AB44" s="12"/>
      <c r="AC44" s="12"/>
      <c r="AD44" s="12"/>
      <c r="AE44" s="12"/>
      <c r="AF44" s="12"/>
      <c r="AG44" s="12"/>
      <c r="AH44" s="12"/>
      <c r="AI44" s="12"/>
      <c r="AJ44" s="12"/>
      <c r="AK44" s="12"/>
      <c r="AL44" s="20">
        <v>20</v>
      </c>
      <c r="AM44" s="12"/>
      <c r="AN44" s="12"/>
      <c r="AO44" s="12"/>
      <c r="AP44" s="12"/>
      <c r="AQ44" s="12">
        <v>12</v>
      </c>
      <c r="AR44" s="12"/>
      <c r="AS44" s="12"/>
      <c r="AT44" s="12"/>
      <c r="AU44" s="12"/>
      <c r="AV44" s="12"/>
      <c r="AW44" s="12"/>
      <c r="AX44" s="12">
        <v>12</v>
      </c>
      <c r="AY44" s="12">
        <v>12</v>
      </c>
      <c r="AZ44" s="12"/>
      <c r="BA44" s="12"/>
      <c r="BB44" s="12"/>
      <c r="BC44" s="13"/>
      <c r="BD44" s="12"/>
      <c r="BE44" s="12"/>
      <c r="BF44" s="14"/>
      <c r="BG44" s="15"/>
      <c r="BH44" s="20">
        <v>12</v>
      </c>
      <c r="BI44" s="13"/>
      <c r="BJ44" s="12"/>
      <c r="BK44" s="12"/>
      <c r="BL44" s="15"/>
      <c r="BM44" s="12"/>
      <c r="BN44" s="13"/>
      <c r="BO44" s="12"/>
      <c r="BP44" s="12"/>
      <c r="BQ44" s="14"/>
      <c r="BR44" s="15"/>
      <c r="BS44" s="12"/>
      <c r="BT44" s="13"/>
      <c r="BU44" s="12"/>
      <c r="BV44" s="12"/>
      <c r="BW44" s="14"/>
      <c r="BX44" s="15"/>
      <c r="BY44" s="17"/>
      <c r="BZ44" s="13"/>
      <c r="CA44" s="12"/>
      <c r="CB44" s="12"/>
      <c r="CC44" s="14"/>
      <c r="CD44" s="16"/>
    </row>
    <row r="45" spans="1:82" ht="41.25" customHeight="1" x14ac:dyDescent="0.25">
      <c r="A45" s="21" t="s">
        <v>100</v>
      </c>
      <c r="B45" s="22" t="s">
        <v>101</v>
      </c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4" t="s">
        <v>44</v>
      </c>
      <c r="R45" s="22" t="s">
        <v>46</v>
      </c>
      <c r="S45" s="22" t="s">
        <v>54</v>
      </c>
      <c r="T45" s="25" t="s">
        <v>35</v>
      </c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26"/>
      <c r="AH45" s="26"/>
      <c r="AI45" s="26"/>
      <c r="AJ45" s="26"/>
      <c r="AK45" s="26"/>
      <c r="AL45" s="27">
        <v>20</v>
      </c>
      <c r="AM45" s="26"/>
      <c r="AN45" s="26"/>
      <c r="AO45" s="26"/>
      <c r="AP45" s="26"/>
      <c r="AQ45" s="26">
        <v>12</v>
      </c>
      <c r="AR45" s="26"/>
      <c r="AS45" s="26"/>
      <c r="AT45" s="26"/>
      <c r="AU45" s="26"/>
      <c r="AV45" s="26"/>
      <c r="AW45" s="26"/>
      <c r="AX45" s="26">
        <v>12</v>
      </c>
      <c r="AY45" s="26">
        <v>12</v>
      </c>
      <c r="AZ45" s="26"/>
      <c r="BA45" s="26"/>
      <c r="BB45" s="26"/>
      <c r="BC45" s="28"/>
      <c r="BD45" s="26"/>
      <c r="BE45" s="26"/>
      <c r="BF45" s="29"/>
      <c r="BG45" s="30"/>
      <c r="BH45" s="27">
        <v>12</v>
      </c>
      <c r="BI45" s="28"/>
      <c r="BJ45" s="26"/>
      <c r="BK45" s="26"/>
      <c r="BL45" s="30"/>
      <c r="BM45" s="26"/>
      <c r="BN45" s="28"/>
      <c r="BO45" s="26"/>
      <c r="BP45" s="26"/>
      <c r="BQ45" s="29"/>
      <c r="BR45" s="30"/>
      <c r="BS45" s="26"/>
      <c r="BT45" s="28"/>
      <c r="BU45" s="26"/>
      <c r="BV45" s="26"/>
      <c r="BW45" s="29"/>
      <c r="BX45" s="30"/>
      <c r="BY45" s="31"/>
      <c r="BZ45" s="13"/>
      <c r="CA45" s="12"/>
      <c r="CB45" s="12"/>
      <c r="CC45" s="14"/>
      <c r="CD45" s="16"/>
    </row>
    <row r="46" spans="1:82" ht="41.25" customHeight="1" x14ac:dyDescent="0.25">
      <c r="A46" s="39" t="s">
        <v>214</v>
      </c>
      <c r="B46" s="40" t="s">
        <v>215</v>
      </c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4"/>
      <c r="R46" s="22"/>
      <c r="S46" s="22"/>
      <c r="T46" s="25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26"/>
      <c r="AH46" s="26"/>
      <c r="AI46" s="26"/>
      <c r="AJ46" s="26"/>
      <c r="AK46" s="26"/>
      <c r="AL46" s="41">
        <f>AL47+AL48</f>
        <v>676</v>
      </c>
      <c r="AM46" s="41">
        <f t="shared" ref="AM46:BY46" si="2">AM47+AM48</f>
        <v>0</v>
      </c>
      <c r="AN46" s="41">
        <f t="shared" si="2"/>
        <v>0</v>
      </c>
      <c r="AO46" s="41">
        <f t="shared" si="2"/>
        <v>0</v>
      </c>
      <c r="AP46" s="41">
        <f t="shared" si="2"/>
        <v>0</v>
      </c>
      <c r="AQ46" s="41">
        <f t="shared" si="2"/>
        <v>0</v>
      </c>
      <c r="AR46" s="41">
        <f t="shared" si="2"/>
        <v>0</v>
      </c>
      <c r="AS46" s="41">
        <f t="shared" si="2"/>
        <v>0</v>
      </c>
      <c r="AT46" s="41">
        <f t="shared" si="2"/>
        <v>0</v>
      </c>
      <c r="AU46" s="41">
        <f t="shared" si="2"/>
        <v>0</v>
      </c>
      <c r="AV46" s="41">
        <f t="shared" si="2"/>
        <v>0</v>
      </c>
      <c r="AW46" s="41">
        <f t="shared" si="2"/>
        <v>0</v>
      </c>
      <c r="AX46" s="41">
        <f t="shared" si="2"/>
        <v>0</v>
      </c>
      <c r="AY46" s="41">
        <f t="shared" si="2"/>
        <v>0</v>
      </c>
      <c r="AZ46" s="41">
        <f t="shared" si="2"/>
        <v>0</v>
      </c>
      <c r="BA46" s="41">
        <f t="shared" si="2"/>
        <v>0</v>
      </c>
      <c r="BB46" s="41">
        <f t="shared" si="2"/>
        <v>0</v>
      </c>
      <c r="BC46" s="41">
        <f t="shared" si="2"/>
        <v>0</v>
      </c>
      <c r="BD46" s="41">
        <f t="shared" si="2"/>
        <v>0</v>
      </c>
      <c r="BE46" s="41">
        <f t="shared" si="2"/>
        <v>0</v>
      </c>
      <c r="BF46" s="41">
        <f t="shared" si="2"/>
        <v>0</v>
      </c>
      <c r="BG46" s="41">
        <f t="shared" si="2"/>
        <v>0</v>
      </c>
      <c r="BH46" s="41">
        <f t="shared" si="2"/>
        <v>0</v>
      </c>
      <c r="BI46" s="41">
        <f t="shared" si="2"/>
        <v>0</v>
      </c>
      <c r="BJ46" s="41">
        <f t="shared" si="2"/>
        <v>0</v>
      </c>
      <c r="BK46" s="41">
        <f t="shared" si="2"/>
        <v>0</v>
      </c>
      <c r="BL46" s="41">
        <f t="shared" si="2"/>
        <v>0</v>
      </c>
      <c r="BM46" s="41">
        <f t="shared" si="2"/>
        <v>0</v>
      </c>
      <c r="BN46" s="41">
        <f t="shared" si="2"/>
        <v>0</v>
      </c>
      <c r="BO46" s="41">
        <f t="shared" si="2"/>
        <v>0</v>
      </c>
      <c r="BP46" s="41">
        <f t="shared" si="2"/>
        <v>0</v>
      </c>
      <c r="BQ46" s="41">
        <f t="shared" si="2"/>
        <v>0</v>
      </c>
      <c r="BR46" s="41">
        <f t="shared" si="2"/>
        <v>0</v>
      </c>
      <c r="BS46" s="41">
        <f t="shared" si="2"/>
        <v>0</v>
      </c>
      <c r="BT46" s="41">
        <f t="shared" si="2"/>
        <v>0</v>
      </c>
      <c r="BU46" s="41">
        <f t="shared" si="2"/>
        <v>0</v>
      </c>
      <c r="BV46" s="41">
        <f t="shared" si="2"/>
        <v>0</v>
      </c>
      <c r="BW46" s="41">
        <f t="shared" si="2"/>
        <v>0</v>
      </c>
      <c r="BX46" s="41">
        <f t="shared" si="2"/>
        <v>0</v>
      </c>
      <c r="BY46" s="41">
        <f t="shared" si="2"/>
        <v>776.8</v>
      </c>
      <c r="BZ46" s="13"/>
      <c r="CA46" s="12"/>
      <c r="CB46" s="12"/>
      <c r="CC46" s="14"/>
      <c r="CD46" s="16"/>
    </row>
    <row r="47" spans="1:82" ht="41.25" customHeight="1" x14ac:dyDescent="0.25">
      <c r="A47" s="38" t="s">
        <v>219</v>
      </c>
      <c r="B47" s="22" t="s">
        <v>216</v>
      </c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4" t="s">
        <v>44</v>
      </c>
      <c r="R47" s="22" t="s">
        <v>46</v>
      </c>
      <c r="S47" s="22" t="s">
        <v>54</v>
      </c>
      <c r="T47" s="25"/>
      <c r="U47" s="26"/>
      <c r="V47" s="26"/>
      <c r="W47" s="26"/>
      <c r="X47" s="26"/>
      <c r="Y47" s="26"/>
      <c r="Z47" s="26"/>
      <c r="AA47" s="26"/>
      <c r="AB47" s="26"/>
      <c r="AC47" s="26"/>
      <c r="AD47" s="26"/>
      <c r="AE47" s="26"/>
      <c r="AF47" s="26"/>
      <c r="AG47" s="26"/>
      <c r="AH47" s="26"/>
      <c r="AI47" s="26"/>
      <c r="AJ47" s="26"/>
      <c r="AK47" s="26"/>
      <c r="AL47" s="27">
        <v>35</v>
      </c>
      <c r="AM47" s="26"/>
      <c r="AN47" s="26"/>
      <c r="AO47" s="26"/>
      <c r="AP47" s="26"/>
      <c r="AQ47" s="26"/>
      <c r="AR47" s="26"/>
      <c r="AS47" s="26"/>
      <c r="AT47" s="26"/>
      <c r="AU47" s="26"/>
      <c r="AV47" s="26"/>
      <c r="AW47" s="26"/>
      <c r="AX47" s="26"/>
      <c r="AY47" s="26"/>
      <c r="AZ47" s="26"/>
      <c r="BA47" s="26"/>
      <c r="BB47" s="26"/>
      <c r="BC47" s="28"/>
      <c r="BD47" s="26"/>
      <c r="BE47" s="26"/>
      <c r="BF47" s="29"/>
      <c r="BG47" s="30"/>
      <c r="BH47" s="27"/>
      <c r="BI47" s="28"/>
      <c r="BJ47" s="26"/>
      <c r="BK47" s="26"/>
      <c r="BL47" s="30"/>
      <c r="BM47" s="26"/>
      <c r="BN47" s="28"/>
      <c r="BO47" s="26"/>
      <c r="BP47" s="26"/>
      <c r="BQ47" s="29"/>
      <c r="BR47" s="30"/>
      <c r="BS47" s="26"/>
      <c r="BT47" s="28"/>
      <c r="BU47" s="26"/>
      <c r="BV47" s="26"/>
      <c r="BW47" s="29"/>
      <c r="BX47" s="30"/>
      <c r="BY47" s="31"/>
      <c r="BZ47" s="13"/>
      <c r="CA47" s="12"/>
      <c r="CB47" s="12"/>
      <c r="CC47" s="14"/>
      <c r="CD47" s="16"/>
    </row>
    <row r="48" spans="1:82" ht="52.5" customHeight="1" x14ac:dyDescent="0.25">
      <c r="A48" s="38" t="s">
        <v>213</v>
      </c>
      <c r="B48" s="22" t="s">
        <v>217</v>
      </c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4" t="s">
        <v>44</v>
      </c>
      <c r="R48" s="22" t="s">
        <v>46</v>
      </c>
      <c r="S48" s="22" t="s">
        <v>54</v>
      </c>
      <c r="T48" s="25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26"/>
      <c r="AH48" s="26"/>
      <c r="AI48" s="26"/>
      <c r="AJ48" s="26"/>
      <c r="AK48" s="26"/>
      <c r="AL48" s="27">
        <v>641</v>
      </c>
      <c r="AM48" s="26"/>
      <c r="AN48" s="26"/>
      <c r="AO48" s="26"/>
      <c r="AP48" s="26"/>
      <c r="AQ48" s="26"/>
      <c r="AR48" s="26"/>
      <c r="AS48" s="26"/>
      <c r="AT48" s="26"/>
      <c r="AU48" s="26"/>
      <c r="AV48" s="26"/>
      <c r="AW48" s="26"/>
      <c r="AX48" s="26"/>
      <c r="AY48" s="26"/>
      <c r="AZ48" s="26"/>
      <c r="BA48" s="26"/>
      <c r="BB48" s="26"/>
      <c r="BC48" s="28"/>
      <c r="BD48" s="26"/>
      <c r="BE48" s="26"/>
      <c r="BF48" s="29"/>
      <c r="BG48" s="30"/>
      <c r="BH48" s="27"/>
      <c r="BI48" s="28"/>
      <c r="BJ48" s="26"/>
      <c r="BK48" s="26"/>
      <c r="BL48" s="30"/>
      <c r="BM48" s="26"/>
      <c r="BN48" s="28"/>
      <c r="BO48" s="26"/>
      <c r="BP48" s="26"/>
      <c r="BQ48" s="29"/>
      <c r="BR48" s="30"/>
      <c r="BS48" s="26"/>
      <c r="BT48" s="28"/>
      <c r="BU48" s="26"/>
      <c r="BV48" s="26"/>
      <c r="BW48" s="29"/>
      <c r="BX48" s="30"/>
      <c r="BY48" s="31">
        <v>776.8</v>
      </c>
      <c r="BZ48" s="13"/>
      <c r="CA48" s="12"/>
      <c r="CB48" s="12"/>
      <c r="CC48" s="14"/>
      <c r="CD48" s="16"/>
    </row>
    <row r="49" spans="1:82" ht="30" customHeight="1" x14ac:dyDescent="0.25">
      <c r="A49" s="18" t="s">
        <v>102</v>
      </c>
      <c r="B49" s="19" t="s">
        <v>103</v>
      </c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9"/>
      <c r="R49" s="19"/>
      <c r="S49" s="19"/>
      <c r="T49" s="10" t="s">
        <v>35</v>
      </c>
      <c r="U49" s="12">
        <v>5273.6</v>
      </c>
      <c r="V49" s="12"/>
      <c r="W49" s="12"/>
      <c r="X49" s="12"/>
      <c r="Y49" s="12"/>
      <c r="Z49" s="12"/>
      <c r="AA49" s="12"/>
      <c r="AB49" s="12">
        <v>5273.6</v>
      </c>
      <c r="AC49" s="12">
        <v>5273.6</v>
      </c>
      <c r="AD49" s="12"/>
      <c r="AE49" s="12"/>
      <c r="AF49" s="12"/>
      <c r="AG49" s="12"/>
      <c r="AH49" s="12"/>
      <c r="AI49" s="12"/>
      <c r="AJ49" s="12"/>
      <c r="AK49" s="12"/>
      <c r="AL49" s="20">
        <v>7728.6</v>
      </c>
      <c r="AM49" s="12"/>
      <c r="AN49" s="12"/>
      <c r="AO49" s="12"/>
      <c r="AP49" s="12"/>
      <c r="AQ49" s="12">
        <v>6734.9</v>
      </c>
      <c r="AR49" s="12"/>
      <c r="AS49" s="12"/>
      <c r="AT49" s="12"/>
      <c r="AU49" s="12"/>
      <c r="AV49" s="12"/>
      <c r="AW49" s="12"/>
      <c r="AX49" s="12">
        <v>6734.9</v>
      </c>
      <c r="AY49" s="12">
        <v>6734.9</v>
      </c>
      <c r="AZ49" s="12"/>
      <c r="BA49" s="12"/>
      <c r="BB49" s="12"/>
      <c r="BC49" s="13"/>
      <c r="BD49" s="12"/>
      <c r="BE49" s="12"/>
      <c r="BF49" s="14"/>
      <c r="BG49" s="15"/>
      <c r="BH49" s="20">
        <v>9386.2000000000007</v>
      </c>
      <c r="BI49" s="13"/>
      <c r="BJ49" s="12"/>
      <c r="BK49" s="12"/>
      <c r="BL49" s="15"/>
      <c r="BM49" s="12">
        <v>4780.5</v>
      </c>
      <c r="BN49" s="13"/>
      <c r="BO49" s="12"/>
      <c r="BP49" s="12"/>
      <c r="BQ49" s="14">
        <v>4780.5</v>
      </c>
      <c r="BR49" s="15"/>
      <c r="BS49" s="12"/>
      <c r="BT49" s="13"/>
      <c r="BU49" s="12"/>
      <c r="BV49" s="12"/>
      <c r="BW49" s="14"/>
      <c r="BX49" s="15"/>
      <c r="BY49" s="17">
        <v>10268.799999999999</v>
      </c>
      <c r="BZ49" s="13"/>
      <c r="CA49" s="12"/>
      <c r="CB49" s="12"/>
      <c r="CC49" s="14"/>
      <c r="CD49" s="16"/>
    </row>
    <row r="50" spans="1:82" ht="30" customHeight="1" x14ac:dyDescent="0.25">
      <c r="A50" s="18" t="s">
        <v>38</v>
      </c>
      <c r="B50" s="19" t="s">
        <v>104</v>
      </c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11"/>
      <c r="N50" s="11"/>
      <c r="O50" s="11"/>
      <c r="P50" s="11"/>
      <c r="Q50" s="9"/>
      <c r="R50" s="19"/>
      <c r="S50" s="19"/>
      <c r="T50" s="10" t="s">
        <v>35</v>
      </c>
      <c r="U50" s="12">
        <v>5273.6</v>
      </c>
      <c r="V50" s="12"/>
      <c r="W50" s="12"/>
      <c r="X50" s="12"/>
      <c r="Y50" s="12"/>
      <c r="Z50" s="12"/>
      <c r="AA50" s="12"/>
      <c r="AB50" s="12">
        <v>5273.6</v>
      </c>
      <c r="AC50" s="12">
        <v>5273.6</v>
      </c>
      <c r="AD50" s="12"/>
      <c r="AE50" s="12"/>
      <c r="AF50" s="12"/>
      <c r="AG50" s="12"/>
      <c r="AH50" s="12"/>
      <c r="AI50" s="12"/>
      <c r="AJ50" s="12"/>
      <c r="AK50" s="12"/>
      <c r="AL50" s="20">
        <v>7728.6</v>
      </c>
      <c r="AM50" s="12"/>
      <c r="AN50" s="12"/>
      <c r="AO50" s="12"/>
      <c r="AP50" s="12"/>
      <c r="AQ50" s="12">
        <v>6734.9</v>
      </c>
      <c r="AR50" s="12"/>
      <c r="AS50" s="12"/>
      <c r="AT50" s="12"/>
      <c r="AU50" s="12"/>
      <c r="AV50" s="12"/>
      <c r="AW50" s="12"/>
      <c r="AX50" s="12">
        <v>6734.9</v>
      </c>
      <c r="AY50" s="12">
        <v>6734.9</v>
      </c>
      <c r="AZ50" s="12"/>
      <c r="BA50" s="12"/>
      <c r="BB50" s="12"/>
      <c r="BC50" s="13"/>
      <c r="BD50" s="12"/>
      <c r="BE50" s="12"/>
      <c r="BF50" s="14"/>
      <c r="BG50" s="15"/>
      <c r="BH50" s="20">
        <v>9386.2000000000007</v>
      </c>
      <c r="BI50" s="13"/>
      <c r="BJ50" s="12"/>
      <c r="BK50" s="12"/>
      <c r="BL50" s="15"/>
      <c r="BM50" s="12">
        <v>4780.5</v>
      </c>
      <c r="BN50" s="13"/>
      <c r="BO50" s="12"/>
      <c r="BP50" s="12"/>
      <c r="BQ50" s="14">
        <v>4780.5</v>
      </c>
      <c r="BR50" s="15"/>
      <c r="BS50" s="12"/>
      <c r="BT50" s="13"/>
      <c r="BU50" s="12"/>
      <c r="BV50" s="12"/>
      <c r="BW50" s="14"/>
      <c r="BX50" s="15"/>
      <c r="BY50" s="17">
        <v>10268.799999999999</v>
      </c>
      <c r="BZ50" s="13"/>
      <c r="CA50" s="12"/>
      <c r="CB50" s="12"/>
      <c r="CC50" s="14"/>
      <c r="CD50" s="16"/>
    </row>
    <row r="51" spans="1:82" ht="30" customHeight="1" x14ac:dyDescent="0.25">
      <c r="A51" s="18" t="s">
        <v>105</v>
      </c>
      <c r="B51" s="19" t="s">
        <v>106</v>
      </c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11"/>
      <c r="N51" s="11"/>
      <c r="O51" s="11"/>
      <c r="P51" s="11"/>
      <c r="Q51" s="9"/>
      <c r="R51" s="19"/>
      <c r="S51" s="19"/>
      <c r="T51" s="10" t="s">
        <v>35</v>
      </c>
      <c r="U51" s="12">
        <v>5273.6</v>
      </c>
      <c r="V51" s="12"/>
      <c r="W51" s="12"/>
      <c r="X51" s="12"/>
      <c r="Y51" s="12"/>
      <c r="Z51" s="12"/>
      <c r="AA51" s="12"/>
      <c r="AB51" s="12">
        <v>5273.6</v>
      </c>
      <c r="AC51" s="12">
        <v>5273.6</v>
      </c>
      <c r="AD51" s="12"/>
      <c r="AE51" s="12"/>
      <c r="AF51" s="12"/>
      <c r="AG51" s="12"/>
      <c r="AH51" s="12"/>
      <c r="AI51" s="12"/>
      <c r="AJ51" s="12"/>
      <c r="AK51" s="12"/>
      <c r="AL51" s="20">
        <v>7728.6</v>
      </c>
      <c r="AM51" s="12"/>
      <c r="AN51" s="12"/>
      <c r="AO51" s="12"/>
      <c r="AP51" s="12"/>
      <c r="AQ51" s="12">
        <v>6734.9</v>
      </c>
      <c r="AR51" s="12"/>
      <c r="AS51" s="12"/>
      <c r="AT51" s="12"/>
      <c r="AU51" s="12"/>
      <c r="AV51" s="12"/>
      <c r="AW51" s="12"/>
      <c r="AX51" s="12">
        <v>6734.9</v>
      </c>
      <c r="AY51" s="12">
        <v>6734.9</v>
      </c>
      <c r="AZ51" s="12"/>
      <c r="BA51" s="12"/>
      <c r="BB51" s="12"/>
      <c r="BC51" s="13"/>
      <c r="BD51" s="12"/>
      <c r="BE51" s="12"/>
      <c r="BF51" s="14"/>
      <c r="BG51" s="15"/>
      <c r="BH51" s="20">
        <v>9386.2000000000007</v>
      </c>
      <c r="BI51" s="13"/>
      <c r="BJ51" s="12"/>
      <c r="BK51" s="12"/>
      <c r="BL51" s="15"/>
      <c r="BM51" s="12">
        <v>4780.5</v>
      </c>
      <c r="BN51" s="13"/>
      <c r="BO51" s="12"/>
      <c r="BP51" s="12"/>
      <c r="BQ51" s="14">
        <v>4780.5</v>
      </c>
      <c r="BR51" s="15"/>
      <c r="BS51" s="12"/>
      <c r="BT51" s="13"/>
      <c r="BU51" s="12"/>
      <c r="BV51" s="12"/>
      <c r="BW51" s="14"/>
      <c r="BX51" s="15"/>
      <c r="BY51" s="17">
        <v>10268.799999999999</v>
      </c>
      <c r="BZ51" s="13"/>
      <c r="CA51" s="12"/>
      <c r="CB51" s="12"/>
      <c r="CC51" s="14"/>
      <c r="CD51" s="16"/>
    </row>
    <row r="52" spans="1:82" ht="42.75" customHeight="1" x14ac:dyDescent="0.25">
      <c r="A52" s="21" t="s">
        <v>107</v>
      </c>
      <c r="B52" s="22" t="s">
        <v>108</v>
      </c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4" t="s">
        <v>109</v>
      </c>
      <c r="R52" s="22" t="s">
        <v>110</v>
      </c>
      <c r="S52" s="22" t="s">
        <v>79</v>
      </c>
      <c r="T52" s="25" t="s">
        <v>35</v>
      </c>
      <c r="U52" s="26">
        <v>5273.6</v>
      </c>
      <c r="V52" s="26"/>
      <c r="W52" s="26"/>
      <c r="X52" s="26"/>
      <c r="Y52" s="26"/>
      <c r="Z52" s="26"/>
      <c r="AA52" s="26"/>
      <c r="AB52" s="26">
        <v>5273.6</v>
      </c>
      <c r="AC52" s="26">
        <v>5273.6</v>
      </c>
      <c r="AD52" s="26"/>
      <c r="AE52" s="26"/>
      <c r="AF52" s="26"/>
      <c r="AG52" s="26"/>
      <c r="AH52" s="26"/>
      <c r="AI52" s="26"/>
      <c r="AJ52" s="26"/>
      <c r="AK52" s="26"/>
      <c r="AL52" s="27">
        <v>7728.6</v>
      </c>
      <c r="AM52" s="26"/>
      <c r="AN52" s="26"/>
      <c r="AO52" s="26"/>
      <c r="AP52" s="26"/>
      <c r="AQ52" s="26">
        <v>6734.9</v>
      </c>
      <c r="AR52" s="26"/>
      <c r="AS52" s="26"/>
      <c r="AT52" s="26"/>
      <c r="AU52" s="26"/>
      <c r="AV52" s="26"/>
      <c r="AW52" s="26"/>
      <c r="AX52" s="26">
        <v>6734.9</v>
      </c>
      <c r="AY52" s="26">
        <v>6734.9</v>
      </c>
      <c r="AZ52" s="26"/>
      <c r="BA52" s="26"/>
      <c r="BB52" s="26"/>
      <c r="BC52" s="28"/>
      <c r="BD52" s="26"/>
      <c r="BE52" s="26"/>
      <c r="BF52" s="29"/>
      <c r="BG52" s="30"/>
      <c r="BH52" s="27">
        <v>9386.2000000000007</v>
      </c>
      <c r="BI52" s="28"/>
      <c r="BJ52" s="26"/>
      <c r="BK52" s="26"/>
      <c r="BL52" s="30"/>
      <c r="BM52" s="26">
        <v>4780.5</v>
      </c>
      <c r="BN52" s="28"/>
      <c r="BO52" s="26"/>
      <c r="BP52" s="26"/>
      <c r="BQ52" s="29">
        <v>4780.5</v>
      </c>
      <c r="BR52" s="30"/>
      <c r="BS52" s="26"/>
      <c r="BT52" s="28"/>
      <c r="BU52" s="26"/>
      <c r="BV52" s="26"/>
      <c r="BW52" s="29"/>
      <c r="BX52" s="30"/>
      <c r="BY52" s="31">
        <v>10268.799999999999</v>
      </c>
      <c r="BZ52" s="13"/>
      <c r="CA52" s="12"/>
      <c r="CB52" s="12"/>
      <c r="CC52" s="14"/>
      <c r="CD52" s="16"/>
    </row>
    <row r="53" spans="1:82" ht="45" customHeight="1" x14ac:dyDescent="0.25">
      <c r="A53" s="18" t="s">
        <v>218</v>
      </c>
      <c r="B53" s="19" t="s">
        <v>111</v>
      </c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11"/>
      <c r="O53" s="11"/>
      <c r="P53" s="11"/>
      <c r="Q53" s="9"/>
      <c r="R53" s="19"/>
      <c r="S53" s="19"/>
      <c r="T53" s="10" t="s">
        <v>35</v>
      </c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  <c r="AK53" s="12"/>
      <c r="AL53" s="20"/>
      <c r="AM53" s="12"/>
      <c r="AN53" s="12"/>
      <c r="AO53" s="12"/>
      <c r="AP53" s="12"/>
      <c r="AQ53" s="12">
        <v>10</v>
      </c>
      <c r="AR53" s="12"/>
      <c r="AS53" s="12"/>
      <c r="AT53" s="12"/>
      <c r="AU53" s="12"/>
      <c r="AV53" s="12"/>
      <c r="AW53" s="12"/>
      <c r="AX53" s="12">
        <v>10</v>
      </c>
      <c r="AY53" s="12">
        <v>10</v>
      </c>
      <c r="AZ53" s="12"/>
      <c r="BA53" s="12"/>
      <c r="BB53" s="12"/>
      <c r="BC53" s="13"/>
      <c r="BD53" s="12"/>
      <c r="BE53" s="12"/>
      <c r="BF53" s="14"/>
      <c r="BG53" s="15"/>
      <c r="BH53" s="20">
        <v>10</v>
      </c>
      <c r="BI53" s="13"/>
      <c r="BJ53" s="12"/>
      <c r="BK53" s="12"/>
      <c r="BL53" s="15"/>
      <c r="BM53" s="12"/>
      <c r="BN53" s="13"/>
      <c r="BO53" s="12"/>
      <c r="BP53" s="12"/>
      <c r="BQ53" s="14"/>
      <c r="BR53" s="15"/>
      <c r="BS53" s="12"/>
      <c r="BT53" s="13"/>
      <c r="BU53" s="12"/>
      <c r="BV53" s="12"/>
      <c r="BW53" s="14"/>
      <c r="BX53" s="15"/>
      <c r="BY53" s="17"/>
      <c r="BZ53" s="13"/>
      <c r="CA53" s="12"/>
      <c r="CB53" s="12"/>
      <c r="CC53" s="14"/>
      <c r="CD53" s="16"/>
    </row>
    <row r="54" spans="1:82" ht="22.5" customHeight="1" x14ac:dyDescent="0.25">
      <c r="A54" s="18" t="s">
        <v>38</v>
      </c>
      <c r="B54" s="19" t="s">
        <v>112</v>
      </c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11"/>
      <c r="O54" s="11"/>
      <c r="P54" s="11"/>
      <c r="Q54" s="9"/>
      <c r="R54" s="19"/>
      <c r="S54" s="19"/>
      <c r="T54" s="10" t="s">
        <v>35</v>
      </c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20"/>
      <c r="AM54" s="12"/>
      <c r="AN54" s="12"/>
      <c r="AO54" s="12"/>
      <c r="AP54" s="12"/>
      <c r="AQ54" s="12">
        <v>10</v>
      </c>
      <c r="AR54" s="12"/>
      <c r="AS54" s="12"/>
      <c r="AT54" s="12"/>
      <c r="AU54" s="12"/>
      <c r="AV54" s="12"/>
      <c r="AW54" s="12"/>
      <c r="AX54" s="12">
        <v>10</v>
      </c>
      <c r="AY54" s="12">
        <v>10</v>
      </c>
      <c r="AZ54" s="12"/>
      <c r="BA54" s="12"/>
      <c r="BB54" s="12"/>
      <c r="BC54" s="13"/>
      <c r="BD54" s="12"/>
      <c r="BE54" s="12"/>
      <c r="BF54" s="14"/>
      <c r="BG54" s="15"/>
      <c r="BH54" s="20">
        <v>10</v>
      </c>
      <c r="BI54" s="13"/>
      <c r="BJ54" s="12"/>
      <c r="BK54" s="12"/>
      <c r="BL54" s="15"/>
      <c r="BM54" s="12"/>
      <c r="BN54" s="13"/>
      <c r="BO54" s="12"/>
      <c r="BP54" s="12"/>
      <c r="BQ54" s="14"/>
      <c r="BR54" s="15"/>
      <c r="BS54" s="12"/>
      <c r="BT54" s="13"/>
      <c r="BU54" s="12"/>
      <c r="BV54" s="12"/>
      <c r="BW54" s="14"/>
      <c r="BX54" s="15"/>
      <c r="BY54" s="17"/>
      <c r="BZ54" s="13"/>
      <c r="CA54" s="12"/>
      <c r="CB54" s="12"/>
      <c r="CC54" s="14"/>
      <c r="CD54" s="16"/>
    </row>
    <row r="55" spans="1:82" ht="41.25" customHeight="1" x14ac:dyDescent="0.25">
      <c r="A55" s="18" t="s">
        <v>113</v>
      </c>
      <c r="B55" s="19" t="s">
        <v>114</v>
      </c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11"/>
      <c r="N55" s="11"/>
      <c r="O55" s="11"/>
      <c r="P55" s="11"/>
      <c r="Q55" s="9"/>
      <c r="R55" s="19"/>
      <c r="S55" s="19"/>
      <c r="T55" s="10" t="s">
        <v>35</v>
      </c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20"/>
      <c r="AM55" s="12"/>
      <c r="AN55" s="12"/>
      <c r="AO55" s="12"/>
      <c r="AP55" s="12"/>
      <c r="AQ55" s="12">
        <v>10</v>
      </c>
      <c r="AR55" s="12"/>
      <c r="AS55" s="12"/>
      <c r="AT55" s="12"/>
      <c r="AU55" s="12"/>
      <c r="AV55" s="12"/>
      <c r="AW55" s="12"/>
      <c r="AX55" s="12">
        <v>10</v>
      </c>
      <c r="AY55" s="12">
        <v>10</v>
      </c>
      <c r="AZ55" s="12"/>
      <c r="BA55" s="12"/>
      <c r="BB55" s="12"/>
      <c r="BC55" s="13"/>
      <c r="BD55" s="12"/>
      <c r="BE55" s="12"/>
      <c r="BF55" s="14"/>
      <c r="BG55" s="15"/>
      <c r="BH55" s="20">
        <v>10</v>
      </c>
      <c r="BI55" s="13"/>
      <c r="BJ55" s="12"/>
      <c r="BK55" s="12"/>
      <c r="BL55" s="15"/>
      <c r="BM55" s="12"/>
      <c r="BN55" s="13"/>
      <c r="BO55" s="12"/>
      <c r="BP55" s="12"/>
      <c r="BQ55" s="14"/>
      <c r="BR55" s="15"/>
      <c r="BS55" s="12"/>
      <c r="BT55" s="13"/>
      <c r="BU55" s="12"/>
      <c r="BV55" s="12"/>
      <c r="BW55" s="14"/>
      <c r="BX55" s="15"/>
      <c r="BY55" s="17"/>
      <c r="BZ55" s="13"/>
      <c r="CA55" s="12"/>
      <c r="CB55" s="12"/>
      <c r="CC55" s="14"/>
      <c r="CD55" s="16"/>
    </row>
    <row r="56" spans="1:82" ht="68.25" customHeight="1" x14ac:dyDescent="0.25">
      <c r="A56" s="21" t="s">
        <v>115</v>
      </c>
      <c r="B56" s="22" t="s">
        <v>116</v>
      </c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4" t="s">
        <v>44</v>
      </c>
      <c r="R56" s="22" t="s">
        <v>117</v>
      </c>
      <c r="S56" s="22" t="s">
        <v>79</v>
      </c>
      <c r="T56" s="25" t="s">
        <v>35</v>
      </c>
      <c r="U56" s="26"/>
      <c r="V56" s="26"/>
      <c r="W56" s="26"/>
      <c r="X56" s="26"/>
      <c r="Y56" s="26"/>
      <c r="Z56" s="26"/>
      <c r="AA56" s="26"/>
      <c r="AB56" s="26"/>
      <c r="AC56" s="26"/>
      <c r="AD56" s="26"/>
      <c r="AE56" s="26"/>
      <c r="AF56" s="26"/>
      <c r="AG56" s="26"/>
      <c r="AH56" s="26"/>
      <c r="AI56" s="26"/>
      <c r="AJ56" s="26"/>
      <c r="AK56" s="26"/>
      <c r="AL56" s="27"/>
      <c r="AM56" s="26"/>
      <c r="AN56" s="26"/>
      <c r="AO56" s="26"/>
      <c r="AP56" s="26"/>
      <c r="AQ56" s="26">
        <v>10</v>
      </c>
      <c r="AR56" s="26"/>
      <c r="AS56" s="26"/>
      <c r="AT56" s="26"/>
      <c r="AU56" s="26"/>
      <c r="AV56" s="26"/>
      <c r="AW56" s="26"/>
      <c r="AX56" s="26">
        <v>10</v>
      </c>
      <c r="AY56" s="26">
        <v>10</v>
      </c>
      <c r="AZ56" s="26"/>
      <c r="BA56" s="26"/>
      <c r="BB56" s="26"/>
      <c r="BC56" s="28"/>
      <c r="BD56" s="26"/>
      <c r="BE56" s="26"/>
      <c r="BF56" s="29"/>
      <c r="BG56" s="30"/>
      <c r="BH56" s="27">
        <v>10</v>
      </c>
      <c r="BI56" s="28"/>
      <c r="BJ56" s="26"/>
      <c r="BK56" s="26"/>
      <c r="BL56" s="30"/>
      <c r="BM56" s="26"/>
      <c r="BN56" s="28"/>
      <c r="BO56" s="26"/>
      <c r="BP56" s="26"/>
      <c r="BQ56" s="29"/>
      <c r="BR56" s="30"/>
      <c r="BS56" s="26"/>
      <c r="BT56" s="28"/>
      <c r="BU56" s="26"/>
      <c r="BV56" s="26"/>
      <c r="BW56" s="29"/>
      <c r="BX56" s="30"/>
      <c r="BY56" s="31"/>
      <c r="BZ56" s="13"/>
      <c r="CA56" s="12"/>
      <c r="CB56" s="12"/>
      <c r="CC56" s="14"/>
      <c r="CD56" s="16"/>
    </row>
    <row r="57" spans="1:82" ht="59.25" customHeight="1" x14ac:dyDescent="0.25">
      <c r="A57" s="18" t="s">
        <v>208</v>
      </c>
      <c r="B57" s="19" t="s">
        <v>118</v>
      </c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11"/>
      <c r="N57" s="11"/>
      <c r="O57" s="11"/>
      <c r="P57" s="11"/>
      <c r="Q57" s="9"/>
      <c r="R57" s="19"/>
      <c r="S57" s="19"/>
      <c r="T57" s="10" t="s">
        <v>35</v>
      </c>
      <c r="U57" s="12">
        <v>10276.6</v>
      </c>
      <c r="V57" s="12"/>
      <c r="W57" s="12"/>
      <c r="X57" s="12"/>
      <c r="Y57" s="12"/>
      <c r="Z57" s="12"/>
      <c r="AA57" s="12"/>
      <c r="AB57" s="12">
        <v>10276.6</v>
      </c>
      <c r="AC57" s="12">
        <v>10276.6</v>
      </c>
      <c r="AD57" s="12"/>
      <c r="AE57" s="12"/>
      <c r="AF57" s="12"/>
      <c r="AG57" s="12"/>
      <c r="AH57" s="12"/>
      <c r="AI57" s="12"/>
      <c r="AJ57" s="12"/>
      <c r="AK57" s="12"/>
      <c r="AL57" s="20">
        <v>10766</v>
      </c>
      <c r="AM57" s="12"/>
      <c r="AN57" s="12"/>
      <c r="AO57" s="12"/>
      <c r="AP57" s="12"/>
      <c r="AQ57" s="12">
        <v>10524.8</v>
      </c>
      <c r="AR57" s="12"/>
      <c r="AS57" s="12"/>
      <c r="AT57" s="12"/>
      <c r="AU57" s="12"/>
      <c r="AV57" s="12"/>
      <c r="AW57" s="12"/>
      <c r="AX57" s="12">
        <v>10524.8</v>
      </c>
      <c r="AY57" s="12">
        <v>10524.8</v>
      </c>
      <c r="AZ57" s="12"/>
      <c r="BA57" s="12"/>
      <c r="BB57" s="12"/>
      <c r="BC57" s="13"/>
      <c r="BD57" s="12"/>
      <c r="BE57" s="12"/>
      <c r="BF57" s="14"/>
      <c r="BG57" s="15"/>
      <c r="BH57" s="20">
        <v>10524.8</v>
      </c>
      <c r="BI57" s="13"/>
      <c r="BJ57" s="12"/>
      <c r="BK57" s="12"/>
      <c r="BL57" s="15"/>
      <c r="BM57" s="12">
        <v>9837.7000000000007</v>
      </c>
      <c r="BN57" s="13"/>
      <c r="BO57" s="12"/>
      <c r="BP57" s="12"/>
      <c r="BQ57" s="14">
        <v>9837.7000000000007</v>
      </c>
      <c r="BR57" s="15"/>
      <c r="BS57" s="12"/>
      <c r="BT57" s="13"/>
      <c r="BU57" s="12"/>
      <c r="BV57" s="12"/>
      <c r="BW57" s="14"/>
      <c r="BX57" s="15"/>
      <c r="BY57" s="17">
        <v>9837.7000000000007</v>
      </c>
      <c r="BZ57" s="13"/>
      <c r="CA57" s="12"/>
      <c r="CB57" s="12"/>
      <c r="CC57" s="14"/>
      <c r="CD57" s="16"/>
    </row>
    <row r="58" spans="1:82" ht="24" customHeight="1" x14ac:dyDescent="0.25">
      <c r="A58" s="18" t="s">
        <v>38</v>
      </c>
      <c r="B58" s="19" t="s">
        <v>119</v>
      </c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11"/>
      <c r="N58" s="11"/>
      <c r="O58" s="11"/>
      <c r="P58" s="11"/>
      <c r="Q58" s="9"/>
      <c r="R58" s="19"/>
      <c r="S58" s="19"/>
      <c r="T58" s="10" t="s">
        <v>35</v>
      </c>
      <c r="U58" s="12">
        <v>10276.6</v>
      </c>
      <c r="V58" s="12"/>
      <c r="W58" s="12"/>
      <c r="X58" s="12"/>
      <c r="Y58" s="12"/>
      <c r="Z58" s="12"/>
      <c r="AA58" s="12"/>
      <c r="AB58" s="12">
        <v>10276.6</v>
      </c>
      <c r="AC58" s="12">
        <v>10276.6</v>
      </c>
      <c r="AD58" s="12"/>
      <c r="AE58" s="12"/>
      <c r="AF58" s="12"/>
      <c r="AG58" s="12"/>
      <c r="AH58" s="12"/>
      <c r="AI58" s="12"/>
      <c r="AJ58" s="12"/>
      <c r="AK58" s="12"/>
      <c r="AL58" s="20">
        <f>AL59</f>
        <v>10766</v>
      </c>
      <c r="AM58" s="12"/>
      <c r="AN58" s="12"/>
      <c r="AO58" s="12"/>
      <c r="AP58" s="12"/>
      <c r="AQ58" s="12">
        <v>10524.8</v>
      </c>
      <c r="AR58" s="12"/>
      <c r="AS58" s="12"/>
      <c r="AT58" s="12"/>
      <c r="AU58" s="12"/>
      <c r="AV58" s="12"/>
      <c r="AW58" s="12"/>
      <c r="AX58" s="12">
        <v>10524.8</v>
      </c>
      <c r="AY58" s="12">
        <v>10524.8</v>
      </c>
      <c r="AZ58" s="12"/>
      <c r="BA58" s="12"/>
      <c r="BB58" s="12"/>
      <c r="BC58" s="13"/>
      <c r="BD58" s="12"/>
      <c r="BE58" s="12"/>
      <c r="BF58" s="14"/>
      <c r="BG58" s="15"/>
      <c r="BH58" s="20">
        <v>10524.8</v>
      </c>
      <c r="BI58" s="13"/>
      <c r="BJ58" s="12"/>
      <c r="BK58" s="12"/>
      <c r="BL58" s="15"/>
      <c r="BM58" s="12">
        <v>9837.7000000000007</v>
      </c>
      <c r="BN58" s="13"/>
      <c r="BO58" s="12"/>
      <c r="BP58" s="12"/>
      <c r="BQ58" s="14">
        <v>9837.7000000000007</v>
      </c>
      <c r="BR58" s="15"/>
      <c r="BS58" s="12"/>
      <c r="BT58" s="13"/>
      <c r="BU58" s="12"/>
      <c r="BV58" s="12"/>
      <c r="BW58" s="14"/>
      <c r="BX58" s="15"/>
      <c r="BY58" s="17">
        <v>9837.7000000000007</v>
      </c>
      <c r="BZ58" s="13"/>
      <c r="CA58" s="12"/>
      <c r="CB58" s="12"/>
      <c r="CC58" s="14"/>
      <c r="CD58" s="16"/>
    </row>
    <row r="59" spans="1:82" ht="45.75" customHeight="1" x14ac:dyDescent="0.25">
      <c r="A59" s="18" t="s">
        <v>120</v>
      </c>
      <c r="B59" s="19" t="s">
        <v>121</v>
      </c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11"/>
      <c r="N59" s="11"/>
      <c r="O59" s="11"/>
      <c r="P59" s="11"/>
      <c r="Q59" s="9"/>
      <c r="R59" s="19"/>
      <c r="S59" s="19"/>
      <c r="T59" s="10" t="s">
        <v>35</v>
      </c>
      <c r="U59" s="12">
        <v>10276.6</v>
      </c>
      <c r="V59" s="12"/>
      <c r="W59" s="12"/>
      <c r="X59" s="12"/>
      <c r="Y59" s="12"/>
      <c r="Z59" s="12"/>
      <c r="AA59" s="12"/>
      <c r="AB59" s="12">
        <v>10276.6</v>
      </c>
      <c r="AC59" s="12">
        <v>10276.6</v>
      </c>
      <c r="AD59" s="12"/>
      <c r="AE59" s="12"/>
      <c r="AF59" s="12"/>
      <c r="AG59" s="12"/>
      <c r="AH59" s="12"/>
      <c r="AI59" s="12"/>
      <c r="AJ59" s="12"/>
      <c r="AK59" s="12"/>
      <c r="AL59" s="20">
        <f>AL60+AL61+AL62+AL63+AL64+AL65</f>
        <v>10766</v>
      </c>
      <c r="AM59" s="20">
        <f t="shared" ref="AM59:BY59" si="3">AM60+AM61+AM62+AM63+AM64+AM65</f>
        <v>0</v>
      </c>
      <c r="AN59" s="20">
        <f t="shared" si="3"/>
        <v>0</v>
      </c>
      <c r="AO59" s="20">
        <f t="shared" si="3"/>
        <v>0</v>
      </c>
      <c r="AP59" s="20">
        <f t="shared" si="3"/>
        <v>0</v>
      </c>
      <c r="AQ59" s="20">
        <f t="shared" si="3"/>
        <v>10524.8</v>
      </c>
      <c r="AR59" s="20">
        <f t="shared" si="3"/>
        <v>0</v>
      </c>
      <c r="AS59" s="20">
        <f t="shared" si="3"/>
        <v>0</v>
      </c>
      <c r="AT59" s="20">
        <f t="shared" si="3"/>
        <v>0</v>
      </c>
      <c r="AU59" s="20">
        <f t="shared" si="3"/>
        <v>0</v>
      </c>
      <c r="AV59" s="20">
        <f t="shared" si="3"/>
        <v>0</v>
      </c>
      <c r="AW59" s="20">
        <f t="shared" si="3"/>
        <v>0</v>
      </c>
      <c r="AX59" s="20">
        <f t="shared" si="3"/>
        <v>10524.8</v>
      </c>
      <c r="AY59" s="20">
        <f t="shared" si="3"/>
        <v>10524.8</v>
      </c>
      <c r="AZ59" s="20">
        <f t="shared" si="3"/>
        <v>0</v>
      </c>
      <c r="BA59" s="20">
        <f t="shared" si="3"/>
        <v>0</v>
      </c>
      <c r="BB59" s="20">
        <f t="shared" si="3"/>
        <v>0</v>
      </c>
      <c r="BC59" s="20">
        <f t="shared" si="3"/>
        <v>0</v>
      </c>
      <c r="BD59" s="20">
        <f t="shared" si="3"/>
        <v>0</v>
      </c>
      <c r="BE59" s="20">
        <f t="shared" si="3"/>
        <v>0</v>
      </c>
      <c r="BF59" s="20">
        <f t="shared" si="3"/>
        <v>0</v>
      </c>
      <c r="BG59" s="20">
        <f t="shared" si="3"/>
        <v>0</v>
      </c>
      <c r="BH59" s="20">
        <f t="shared" si="3"/>
        <v>10524.8</v>
      </c>
      <c r="BI59" s="20">
        <f t="shared" si="3"/>
        <v>0</v>
      </c>
      <c r="BJ59" s="20">
        <f t="shared" si="3"/>
        <v>0</v>
      </c>
      <c r="BK59" s="20">
        <f t="shared" si="3"/>
        <v>0</v>
      </c>
      <c r="BL59" s="20">
        <f t="shared" si="3"/>
        <v>0</v>
      </c>
      <c r="BM59" s="20">
        <f t="shared" si="3"/>
        <v>9837.7000000000007</v>
      </c>
      <c r="BN59" s="20">
        <f t="shared" si="3"/>
        <v>0</v>
      </c>
      <c r="BO59" s="20">
        <f t="shared" si="3"/>
        <v>0</v>
      </c>
      <c r="BP59" s="20">
        <f t="shared" si="3"/>
        <v>0</v>
      </c>
      <c r="BQ59" s="20">
        <f t="shared" si="3"/>
        <v>9837.7000000000007</v>
      </c>
      <c r="BR59" s="20">
        <f t="shared" si="3"/>
        <v>0</v>
      </c>
      <c r="BS59" s="20">
        <f t="shared" si="3"/>
        <v>0</v>
      </c>
      <c r="BT59" s="20">
        <f t="shared" si="3"/>
        <v>0</v>
      </c>
      <c r="BU59" s="20">
        <f t="shared" si="3"/>
        <v>0</v>
      </c>
      <c r="BV59" s="20">
        <f t="shared" si="3"/>
        <v>0</v>
      </c>
      <c r="BW59" s="20">
        <f t="shared" si="3"/>
        <v>0</v>
      </c>
      <c r="BX59" s="20">
        <f t="shared" si="3"/>
        <v>0</v>
      </c>
      <c r="BY59" s="20">
        <f t="shared" si="3"/>
        <v>9837.7000000000007</v>
      </c>
      <c r="BZ59" s="13"/>
      <c r="CA59" s="12"/>
      <c r="CB59" s="12"/>
      <c r="CC59" s="14"/>
      <c r="CD59" s="16"/>
    </row>
    <row r="60" spans="1:82" s="34" customFormat="1" ht="41.25" customHeight="1" x14ac:dyDescent="0.25">
      <c r="A60" s="21" t="s">
        <v>122</v>
      </c>
      <c r="B60" s="22" t="s">
        <v>123</v>
      </c>
      <c r="C60" s="23"/>
      <c r="D60" s="23"/>
      <c r="E60" s="23"/>
      <c r="F60" s="23"/>
      <c r="G60" s="23"/>
      <c r="H60" s="23"/>
      <c r="I60" s="23"/>
      <c r="J60" s="23"/>
      <c r="K60" s="23"/>
      <c r="L60" s="23"/>
      <c r="M60" s="23"/>
      <c r="N60" s="23"/>
      <c r="O60" s="23"/>
      <c r="P60" s="23"/>
      <c r="Q60" s="24" t="s">
        <v>124</v>
      </c>
      <c r="R60" s="22" t="s">
        <v>79</v>
      </c>
      <c r="S60" s="22" t="s">
        <v>91</v>
      </c>
      <c r="T60" s="25" t="s">
        <v>35</v>
      </c>
      <c r="U60" s="26">
        <v>9694.5</v>
      </c>
      <c r="V60" s="26"/>
      <c r="W60" s="26"/>
      <c r="X60" s="26"/>
      <c r="Y60" s="26"/>
      <c r="Z60" s="26"/>
      <c r="AA60" s="26"/>
      <c r="AB60" s="26">
        <v>9694.5</v>
      </c>
      <c r="AC60" s="26">
        <v>9694.5</v>
      </c>
      <c r="AD60" s="26"/>
      <c r="AE60" s="26"/>
      <c r="AF60" s="26"/>
      <c r="AG60" s="26"/>
      <c r="AH60" s="26"/>
      <c r="AI60" s="26"/>
      <c r="AJ60" s="26"/>
      <c r="AK60" s="26"/>
      <c r="AL60" s="27">
        <v>9626.2000000000007</v>
      </c>
      <c r="AM60" s="26"/>
      <c r="AN60" s="26"/>
      <c r="AO60" s="26"/>
      <c r="AP60" s="26"/>
      <c r="AQ60" s="26">
        <v>9679.5</v>
      </c>
      <c r="AR60" s="26"/>
      <c r="AS60" s="26"/>
      <c r="AT60" s="26"/>
      <c r="AU60" s="26"/>
      <c r="AV60" s="26"/>
      <c r="AW60" s="26"/>
      <c r="AX60" s="26">
        <v>9679.5</v>
      </c>
      <c r="AY60" s="26">
        <v>9679.5</v>
      </c>
      <c r="AZ60" s="26"/>
      <c r="BA60" s="26"/>
      <c r="BB60" s="26"/>
      <c r="BC60" s="28"/>
      <c r="BD60" s="26"/>
      <c r="BE60" s="26"/>
      <c r="BF60" s="29"/>
      <c r="BG60" s="30"/>
      <c r="BH60" s="27">
        <v>9679.5</v>
      </c>
      <c r="BI60" s="28"/>
      <c r="BJ60" s="26"/>
      <c r="BK60" s="26"/>
      <c r="BL60" s="30"/>
      <c r="BM60" s="26">
        <v>9679.5</v>
      </c>
      <c r="BN60" s="28"/>
      <c r="BO60" s="26"/>
      <c r="BP60" s="26"/>
      <c r="BQ60" s="29">
        <v>9679.5</v>
      </c>
      <c r="BR60" s="30"/>
      <c r="BS60" s="26"/>
      <c r="BT60" s="28"/>
      <c r="BU60" s="26"/>
      <c r="BV60" s="26"/>
      <c r="BW60" s="29"/>
      <c r="BX60" s="30"/>
      <c r="BY60" s="31">
        <v>9679.5</v>
      </c>
      <c r="BZ60" s="28"/>
      <c r="CA60" s="26"/>
      <c r="CB60" s="26"/>
      <c r="CC60" s="29"/>
      <c r="CD60" s="33"/>
    </row>
    <row r="61" spans="1:82" s="34" customFormat="1" ht="57" customHeight="1" x14ac:dyDescent="0.25">
      <c r="A61" s="21" t="s">
        <v>125</v>
      </c>
      <c r="B61" s="22" t="s">
        <v>126</v>
      </c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4" t="s">
        <v>44</v>
      </c>
      <c r="R61" s="22" t="s">
        <v>79</v>
      </c>
      <c r="S61" s="22" t="s">
        <v>91</v>
      </c>
      <c r="T61" s="25" t="s">
        <v>35</v>
      </c>
      <c r="U61" s="26">
        <v>521.1</v>
      </c>
      <c r="V61" s="26"/>
      <c r="W61" s="26"/>
      <c r="X61" s="26"/>
      <c r="Y61" s="26"/>
      <c r="Z61" s="26"/>
      <c r="AA61" s="26"/>
      <c r="AB61" s="26">
        <v>521.1</v>
      </c>
      <c r="AC61" s="26">
        <v>521.1</v>
      </c>
      <c r="AD61" s="26"/>
      <c r="AE61" s="26"/>
      <c r="AF61" s="26"/>
      <c r="AG61" s="26"/>
      <c r="AH61" s="26"/>
      <c r="AI61" s="26"/>
      <c r="AJ61" s="26"/>
      <c r="AK61" s="26"/>
      <c r="AL61" s="27">
        <v>1019.8</v>
      </c>
      <c r="AM61" s="26"/>
      <c r="AN61" s="26"/>
      <c r="AO61" s="26"/>
      <c r="AP61" s="26"/>
      <c r="AQ61" s="26">
        <v>839.3</v>
      </c>
      <c r="AR61" s="26"/>
      <c r="AS61" s="26"/>
      <c r="AT61" s="26"/>
      <c r="AU61" s="26"/>
      <c r="AV61" s="26"/>
      <c r="AW61" s="26"/>
      <c r="AX61" s="26">
        <v>839.3</v>
      </c>
      <c r="AY61" s="26">
        <v>839.3</v>
      </c>
      <c r="AZ61" s="26"/>
      <c r="BA61" s="26"/>
      <c r="BB61" s="26"/>
      <c r="BC61" s="28"/>
      <c r="BD61" s="26"/>
      <c r="BE61" s="26"/>
      <c r="BF61" s="29"/>
      <c r="BG61" s="30"/>
      <c r="BH61" s="27">
        <v>839.3</v>
      </c>
      <c r="BI61" s="28"/>
      <c r="BJ61" s="26"/>
      <c r="BK61" s="26"/>
      <c r="BL61" s="30"/>
      <c r="BM61" s="26">
        <v>158.19999999999999</v>
      </c>
      <c r="BN61" s="28"/>
      <c r="BO61" s="26"/>
      <c r="BP61" s="26"/>
      <c r="BQ61" s="29">
        <v>158.19999999999999</v>
      </c>
      <c r="BR61" s="30"/>
      <c r="BS61" s="26"/>
      <c r="BT61" s="28"/>
      <c r="BU61" s="26"/>
      <c r="BV61" s="26"/>
      <c r="BW61" s="29"/>
      <c r="BX61" s="30"/>
      <c r="BY61" s="31">
        <v>158.19999999999999</v>
      </c>
      <c r="BZ61" s="28"/>
      <c r="CA61" s="26"/>
      <c r="CB61" s="26"/>
      <c r="CC61" s="29"/>
      <c r="CD61" s="33"/>
    </row>
    <row r="62" spans="1:82" s="34" customFormat="1" ht="34.5" customHeight="1" x14ac:dyDescent="0.25">
      <c r="A62" s="21" t="s">
        <v>127</v>
      </c>
      <c r="B62" s="22" t="s">
        <v>126</v>
      </c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4" t="s">
        <v>128</v>
      </c>
      <c r="R62" s="22" t="s">
        <v>79</v>
      </c>
      <c r="S62" s="22" t="s">
        <v>91</v>
      </c>
      <c r="T62" s="25" t="s">
        <v>35</v>
      </c>
      <c r="U62" s="26">
        <v>1</v>
      </c>
      <c r="V62" s="26"/>
      <c r="W62" s="26"/>
      <c r="X62" s="26"/>
      <c r="Y62" s="26"/>
      <c r="Z62" s="26"/>
      <c r="AA62" s="26"/>
      <c r="AB62" s="26">
        <v>1</v>
      </c>
      <c r="AC62" s="26">
        <v>1</v>
      </c>
      <c r="AD62" s="26"/>
      <c r="AE62" s="26"/>
      <c r="AF62" s="26"/>
      <c r="AG62" s="26"/>
      <c r="AH62" s="26"/>
      <c r="AI62" s="26"/>
      <c r="AJ62" s="26"/>
      <c r="AK62" s="26"/>
      <c r="AL62" s="27">
        <v>5</v>
      </c>
      <c r="AM62" s="26"/>
      <c r="AN62" s="26"/>
      <c r="AO62" s="26"/>
      <c r="AP62" s="26"/>
      <c r="AQ62" s="26">
        <v>1</v>
      </c>
      <c r="AR62" s="26"/>
      <c r="AS62" s="26"/>
      <c r="AT62" s="26"/>
      <c r="AU62" s="26"/>
      <c r="AV62" s="26"/>
      <c r="AW62" s="26"/>
      <c r="AX62" s="26">
        <v>1</v>
      </c>
      <c r="AY62" s="26">
        <v>1</v>
      </c>
      <c r="AZ62" s="26"/>
      <c r="BA62" s="26"/>
      <c r="BB62" s="26"/>
      <c r="BC62" s="28"/>
      <c r="BD62" s="26"/>
      <c r="BE62" s="26"/>
      <c r="BF62" s="29"/>
      <c r="BG62" s="30"/>
      <c r="BH62" s="27">
        <v>1</v>
      </c>
      <c r="BI62" s="28"/>
      <c r="BJ62" s="26"/>
      <c r="BK62" s="26"/>
      <c r="BL62" s="30"/>
      <c r="BM62" s="26"/>
      <c r="BN62" s="28"/>
      <c r="BO62" s="26"/>
      <c r="BP62" s="26"/>
      <c r="BQ62" s="29"/>
      <c r="BR62" s="30"/>
      <c r="BS62" s="26"/>
      <c r="BT62" s="28"/>
      <c r="BU62" s="26"/>
      <c r="BV62" s="26"/>
      <c r="BW62" s="29"/>
      <c r="BX62" s="30"/>
      <c r="BY62" s="31"/>
      <c r="BZ62" s="28"/>
      <c r="CA62" s="26"/>
      <c r="CB62" s="26"/>
      <c r="CC62" s="29"/>
      <c r="CD62" s="33"/>
    </row>
    <row r="63" spans="1:82" s="34" customFormat="1" ht="57" customHeight="1" x14ac:dyDescent="0.25">
      <c r="A63" s="21" t="s">
        <v>129</v>
      </c>
      <c r="B63" s="22" t="s">
        <v>130</v>
      </c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4" t="s">
        <v>44</v>
      </c>
      <c r="R63" s="22" t="s">
        <v>79</v>
      </c>
      <c r="S63" s="22" t="s">
        <v>91</v>
      </c>
      <c r="T63" s="25" t="s">
        <v>35</v>
      </c>
      <c r="U63" s="26">
        <v>40</v>
      </c>
      <c r="V63" s="26"/>
      <c r="W63" s="26"/>
      <c r="X63" s="26"/>
      <c r="Y63" s="26"/>
      <c r="Z63" s="26"/>
      <c r="AA63" s="26"/>
      <c r="AB63" s="26">
        <v>40</v>
      </c>
      <c r="AC63" s="26">
        <v>40</v>
      </c>
      <c r="AD63" s="26"/>
      <c r="AE63" s="26"/>
      <c r="AF63" s="26"/>
      <c r="AG63" s="26"/>
      <c r="AH63" s="26"/>
      <c r="AI63" s="26"/>
      <c r="AJ63" s="26"/>
      <c r="AK63" s="26"/>
      <c r="AL63" s="27">
        <v>40</v>
      </c>
      <c r="AM63" s="26"/>
      <c r="AN63" s="26"/>
      <c r="AO63" s="26"/>
      <c r="AP63" s="26"/>
      <c r="AQ63" s="26"/>
      <c r="AR63" s="26"/>
      <c r="AS63" s="26"/>
      <c r="AT63" s="26"/>
      <c r="AU63" s="26"/>
      <c r="AV63" s="26"/>
      <c r="AW63" s="26"/>
      <c r="AX63" s="26"/>
      <c r="AY63" s="26"/>
      <c r="AZ63" s="26"/>
      <c r="BA63" s="26"/>
      <c r="BB63" s="26"/>
      <c r="BC63" s="28"/>
      <c r="BD63" s="26"/>
      <c r="BE63" s="26"/>
      <c r="BF63" s="29"/>
      <c r="BG63" s="30"/>
      <c r="BH63" s="27"/>
      <c r="BI63" s="28"/>
      <c r="BJ63" s="26"/>
      <c r="BK63" s="26"/>
      <c r="BL63" s="30"/>
      <c r="BM63" s="26"/>
      <c r="BN63" s="28"/>
      <c r="BO63" s="26"/>
      <c r="BP63" s="26"/>
      <c r="BQ63" s="29"/>
      <c r="BR63" s="30"/>
      <c r="BS63" s="26"/>
      <c r="BT63" s="28"/>
      <c r="BU63" s="26"/>
      <c r="BV63" s="26"/>
      <c r="BW63" s="29"/>
      <c r="BX63" s="30"/>
      <c r="BY63" s="31"/>
      <c r="BZ63" s="28"/>
      <c r="CA63" s="26"/>
      <c r="CB63" s="26"/>
      <c r="CC63" s="29"/>
      <c r="CD63" s="33"/>
    </row>
    <row r="64" spans="1:82" s="34" customFormat="1" ht="57" customHeight="1" x14ac:dyDescent="0.25">
      <c r="A64" s="21" t="s">
        <v>131</v>
      </c>
      <c r="B64" s="22" t="s">
        <v>132</v>
      </c>
      <c r="C64" s="23"/>
      <c r="D64" s="23"/>
      <c r="E64" s="23"/>
      <c r="F64" s="23"/>
      <c r="G64" s="23"/>
      <c r="H64" s="23"/>
      <c r="I64" s="23"/>
      <c r="J64" s="23"/>
      <c r="K64" s="23"/>
      <c r="L64" s="23"/>
      <c r="M64" s="23"/>
      <c r="N64" s="23"/>
      <c r="O64" s="23"/>
      <c r="P64" s="23"/>
      <c r="Q64" s="24" t="s">
        <v>128</v>
      </c>
      <c r="R64" s="22" t="s">
        <v>79</v>
      </c>
      <c r="S64" s="22" t="s">
        <v>133</v>
      </c>
      <c r="T64" s="25" t="s">
        <v>35</v>
      </c>
      <c r="U64" s="26"/>
      <c r="V64" s="26"/>
      <c r="W64" s="26"/>
      <c r="X64" s="26"/>
      <c r="Y64" s="26"/>
      <c r="Z64" s="26"/>
      <c r="AA64" s="26"/>
      <c r="AB64" s="26"/>
      <c r="AC64" s="26"/>
      <c r="AD64" s="26"/>
      <c r="AE64" s="26"/>
      <c r="AF64" s="26"/>
      <c r="AG64" s="26"/>
      <c r="AH64" s="26"/>
      <c r="AI64" s="26"/>
      <c r="AJ64" s="26"/>
      <c r="AK64" s="26"/>
      <c r="AL64" s="27">
        <v>15</v>
      </c>
      <c r="AM64" s="26"/>
      <c r="AN64" s="26"/>
      <c r="AO64" s="26"/>
      <c r="AP64" s="26"/>
      <c r="AQ64" s="26">
        <v>5</v>
      </c>
      <c r="AR64" s="26"/>
      <c r="AS64" s="26"/>
      <c r="AT64" s="26"/>
      <c r="AU64" s="26"/>
      <c r="AV64" s="26"/>
      <c r="AW64" s="26"/>
      <c r="AX64" s="26">
        <v>5</v>
      </c>
      <c r="AY64" s="26">
        <v>5</v>
      </c>
      <c r="AZ64" s="26"/>
      <c r="BA64" s="26"/>
      <c r="BB64" s="26"/>
      <c r="BC64" s="28"/>
      <c r="BD64" s="26"/>
      <c r="BE64" s="26"/>
      <c r="BF64" s="29"/>
      <c r="BG64" s="30"/>
      <c r="BH64" s="27">
        <v>5</v>
      </c>
      <c r="BI64" s="28"/>
      <c r="BJ64" s="26"/>
      <c r="BK64" s="26"/>
      <c r="BL64" s="30"/>
      <c r="BM64" s="26"/>
      <c r="BN64" s="28"/>
      <c r="BO64" s="26"/>
      <c r="BP64" s="26"/>
      <c r="BQ64" s="29"/>
      <c r="BR64" s="30"/>
      <c r="BS64" s="26"/>
      <c r="BT64" s="28"/>
      <c r="BU64" s="26"/>
      <c r="BV64" s="26"/>
      <c r="BW64" s="29"/>
      <c r="BX64" s="30"/>
      <c r="BY64" s="31"/>
      <c r="BZ64" s="28"/>
      <c r="CA64" s="26"/>
      <c r="CB64" s="26"/>
      <c r="CC64" s="29"/>
      <c r="CD64" s="33"/>
    </row>
    <row r="65" spans="1:82" s="34" customFormat="1" ht="57" customHeight="1" x14ac:dyDescent="0.25">
      <c r="A65" s="21" t="s">
        <v>134</v>
      </c>
      <c r="B65" s="22" t="s">
        <v>135</v>
      </c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4" t="s">
        <v>44</v>
      </c>
      <c r="R65" s="22" t="s">
        <v>79</v>
      </c>
      <c r="S65" s="22" t="s">
        <v>133</v>
      </c>
      <c r="T65" s="25" t="s">
        <v>35</v>
      </c>
      <c r="U65" s="26">
        <v>20</v>
      </c>
      <c r="V65" s="26"/>
      <c r="W65" s="26"/>
      <c r="X65" s="26"/>
      <c r="Y65" s="26"/>
      <c r="Z65" s="26"/>
      <c r="AA65" s="26"/>
      <c r="AB65" s="26">
        <v>20</v>
      </c>
      <c r="AC65" s="26">
        <v>20</v>
      </c>
      <c r="AD65" s="26"/>
      <c r="AE65" s="26"/>
      <c r="AF65" s="26"/>
      <c r="AG65" s="26"/>
      <c r="AH65" s="26"/>
      <c r="AI65" s="26"/>
      <c r="AJ65" s="26"/>
      <c r="AK65" s="26"/>
      <c r="AL65" s="27">
        <v>60</v>
      </c>
      <c r="AM65" s="26"/>
      <c r="AN65" s="26"/>
      <c r="AO65" s="26"/>
      <c r="AP65" s="26"/>
      <c r="AQ65" s="26"/>
      <c r="AR65" s="26"/>
      <c r="AS65" s="26"/>
      <c r="AT65" s="26"/>
      <c r="AU65" s="26"/>
      <c r="AV65" s="26"/>
      <c r="AW65" s="26"/>
      <c r="AX65" s="26"/>
      <c r="AY65" s="26"/>
      <c r="AZ65" s="26"/>
      <c r="BA65" s="26"/>
      <c r="BB65" s="26"/>
      <c r="BC65" s="28"/>
      <c r="BD65" s="26"/>
      <c r="BE65" s="26"/>
      <c r="BF65" s="29"/>
      <c r="BG65" s="30"/>
      <c r="BH65" s="27"/>
      <c r="BI65" s="28"/>
      <c r="BJ65" s="26"/>
      <c r="BK65" s="26"/>
      <c r="BL65" s="30"/>
      <c r="BM65" s="26"/>
      <c r="BN65" s="28"/>
      <c r="BO65" s="26"/>
      <c r="BP65" s="26"/>
      <c r="BQ65" s="29"/>
      <c r="BR65" s="30"/>
      <c r="BS65" s="26"/>
      <c r="BT65" s="28"/>
      <c r="BU65" s="26"/>
      <c r="BV65" s="26"/>
      <c r="BW65" s="29"/>
      <c r="BX65" s="30"/>
      <c r="BY65" s="31"/>
      <c r="BZ65" s="28"/>
      <c r="CA65" s="26"/>
      <c r="CB65" s="26"/>
      <c r="CC65" s="29"/>
      <c r="CD65" s="33"/>
    </row>
    <row r="66" spans="1:82" ht="30.75" customHeight="1" x14ac:dyDescent="0.25">
      <c r="A66" s="18" t="s">
        <v>209</v>
      </c>
      <c r="B66" s="19" t="s">
        <v>136</v>
      </c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11"/>
      <c r="N66" s="11"/>
      <c r="O66" s="11"/>
      <c r="P66" s="11"/>
      <c r="Q66" s="9"/>
      <c r="R66" s="19"/>
      <c r="S66" s="19"/>
      <c r="T66" s="10" t="s">
        <v>35</v>
      </c>
      <c r="U66" s="12"/>
      <c r="V66" s="12"/>
      <c r="W66" s="12"/>
      <c r="X66" s="12"/>
      <c r="Y66" s="12"/>
      <c r="Z66" s="12"/>
      <c r="AA66" s="12"/>
      <c r="AB66" s="12"/>
      <c r="AC66" s="12"/>
      <c r="AD66" s="12"/>
      <c r="AE66" s="12"/>
      <c r="AF66" s="12"/>
      <c r="AG66" s="12"/>
      <c r="AH66" s="12"/>
      <c r="AI66" s="12"/>
      <c r="AJ66" s="12"/>
      <c r="AK66" s="12"/>
      <c r="AL66" s="20"/>
      <c r="AM66" s="12"/>
      <c r="AN66" s="12"/>
      <c r="AO66" s="12"/>
      <c r="AP66" s="12"/>
      <c r="AQ66" s="12">
        <v>1</v>
      </c>
      <c r="AR66" s="12"/>
      <c r="AS66" s="12"/>
      <c r="AT66" s="12"/>
      <c r="AU66" s="12"/>
      <c r="AV66" s="12"/>
      <c r="AW66" s="12"/>
      <c r="AX66" s="12">
        <v>1</v>
      </c>
      <c r="AY66" s="12">
        <v>1</v>
      </c>
      <c r="AZ66" s="12"/>
      <c r="BA66" s="12"/>
      <c r="BB66" s="12"/>
      <c r="BC66" s="13"/>
      <c r="BD66" s="12"/>
      <c r="BE66" s="12"/>
      <c r="BF66" s="14"/>
      <c r="BG66" s="15"/>
      <c r="BH66" s="20">
        <v>1</v>
      </c>
      <c r="BI66" s="13"/>
      <c r="BJ66" s="12"/>
      <c r="BK66" s="12"/>
      <c r="BL66" s="15"/>
      <c r="BM66" s="12"/>
      <c r="BN66" s="13"/>
      <c r="BO66" s="12"/>
      <c r="BP66" s="12"/>
      <c r="BQ66" s="14"/>
      <c r="BR66" s="15"/>
      <c r="BS66" s="12"/>
      <c r="BT66" s="13"/>
      <c r="BU66" s="12"/>
      <c r="BV66" s="12"/>
      <c r="BW66" s="14"/>
      <c r="BX66" s="15"/>
      <c r="BY66" s="17"/>
      <c r="BZ66" s="13"/>
      <c r="CA66" s="12"/>
      <c r="CB66" s="12"/>
      <c r="CC66" s="14"/>
      <c r="CD66" s="16"/>
    </row>
    <row r="67" spans="1:82" ht="24" customHeight="1" x14ac:dyDescent="0.25">
      <c r="A67" s="18" t="s">
        <v>38</v>
      </c>
      <c r="B67" s="19" t="s">
        <v>137</v>
      </c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11"/>
      <c r="N67" s="11"/>
      <c r="O67" s="11"/>
      <c r="P67" s="11"/>
      <c r="Q67" s="9"/>
      <c r="R67" s="19"/>
      <c r="S67" s="19"/>
      <c r="T67" s="10" t="s">
        <v>35</v>
      </c>
      <c r="U67" s="12"/>
      <c r="V67" s="12"/>
      <c r="W67" s="12"/>
      <c r="X67" s="12"/>
      <c r="Y67" s="12"/>
      <c r="Z67" s="12"/>
      <c r="AA67" s="12"/>
      <c r="AB67" s="12"/>
      <c r="AC67" s="12"/>
      <c r="AD67" s="12"/>
      <c r="AE67" s="12"/>
      <c r="AF67" s="12"/>
      <c r="AG67" s="12"/>
      <c r="AH67" s="12"/>
      <c r="AI67" s="12"/>
      <c r="AJ67" s="12"/>
      <c r="AK67" s="12"/>
      <c r="AL67" s="20"/>
      <c r="AM67" s="12"/>
      <c r="AN67" s="12"/>
      <c r="AO67" s="12"/>
      <c r="AP67" s="12"/>
      <c r="AQ67" s="12">
        <v>1</v>
      </c>
      <c r="AR67" s="12"/>
      <c r="AS67" s="12"/>
      <c r="AT67" s="12"/>
      <c r="AU67" s="12"/>
      <c r="AV67" s="12"/>
      <c r="AW67" s="12"/>
      <c r="AX67" s="12">
        <v>1</v>
      </c>
      <c r="AY67" s="12">
        <v>1</v>
      </c>
      <c r="AZ67" s="12"/>
      <c r="BA67" s="12"/>
      <c r="BB67" s="12"/>
      <c r="BC67" s="13"/>
      <c r="BD67" s="12"/>
      <c r="BE67" s="12"/>
      <c r="BF67" s="14"/>
      <c r="BG67" s="15"/>
      <c r="BH67" s="20">
        <v>1</v>
      </c>
      <c r="BI67" s="13"/>
      <c r="BJ67" s="12"/>
      <c r="BK67" s="12"/>
      <c r="BL67" s="15"/>
      <c r="BM67" s="12"/>
      <c r="BN67" s="13"/>
      <c r="BO67" s="12"/>
      <c r="BP67" s="12"/>
      <c r="BQ67" s="14"/>
      <c r="BR67" s="15"/>
      <c r="BS67" s="12"/>
      <c r="BT67" s="13"/>
      <c r="BU67" s="12"/>
      <c r="BV67" s="12"/>
      <c r="BW67" s="14"/>
      <c r="BX67" s="15"/>
      <c r="BY67" s="17"/>
      <c r="BZ67" s="13"/>
      <c r="CA67" s="12"/>
      <c r="CB67" s="12"/>
      <c r="CC67" s="14"/>
      <c r="CD67" s="16"/>
    </row>
    <row r="68" spans="1:82" ht="30.75" customHeight="1" x14ac:dyDescent="0.25">
      <c r="A68" s="18" t="s">
        <v>138</v>
      </c>
      <c r="B68" s="19" t="s">
        <v>139</v>
      </c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11"/>
      <c r="N68" s="11"/>
      <c r="O68" s="11"/>
      <c r="P68" s="11"/>
      <c r="Q68" s="9"/>
      <c r="R68" s="19"/>
      <c r="S68" s="19"/>
      <c r="T68" s="10" t="s">
        <v>35</v>
      </c>
      <c r="U68" s="12"/>
      <c r="V68" s="12"/>
      <c r="W68" s="12"/>
      <c r="X68" s="12"/>
      <c r="Y68" s="12"/>
      <c r="Z68" s="12"/>
      <c r="AA68" s="12"/>
      <c r="AB68" s="12"/>
      <c r="AC68" s="12"/>
      <c r="AD68" s="12"/>
      <c r="AE68" s="12"/>
      <c r="AF68" s="12"/>
      <c r="AG68" s="12"/>
      <c r="AH68" s="12"/>
      <c r="AI68" s="12"/>
      <c r="AJ68" s="12"/>
      <c r="AK68" s="12"/>
      <c r="AL68" s="20"/>
      <c r="AM68" s="12"/>
      <c r="AN68" s="12"/>
      <c r="AO68" s="12"/>
      <c r="AP68" s="12"/>
      <c r="AQ68" s="12">
        <v>1</v>
      </c>
      <c r="AR68" s="12"/>
      <c r="AS68" s="12"/>
      <c r="AT68" s="12"/>
      <c r="AU68" s="12"/>
      <c r="AV68" s="12"/>
      <c r="AW68" s="12"/>
      <c r="AX68" s="12">
        <v>1</v>
      </c>
      <c r="AY68" s="12">
        <v>1</v>
      </c>
      <c r="AZ68" s="12"/>
      <c r="BA68" s="12"/>
      <c r="BB68" s="12"/>
      <c r="BC68" s="13"/>
      <c r="BD68" s="12"/>
      <c r="BE68" s="12"/>
      <c r="BF68" s="14"/>
      <c r="BG68" s="15"/>
      <c r="BH68" s="20">
        <v>1</v>
      </c>
      <c r="BI68" s="13"/>
      <c r="BJ68" s="12"/>
      <c r="BK68" s="12"/>
      <c r="BL68" s="15"/>
      <c r="BM68" s="12"/>
      <c r="BN68" s="13"/>
      <c r="BO68" s="12"/>
      <c r="BP68" s="12"/>
      <c r="BQ68" s="14"/>
      <c r="BR68" s="15"/>
      <c r="BS68" s="12"/>
      <c r="BT68" s="13"/>
      <c r="BU68" s="12"/>
      <c r="BV68" s="12"/>
      <c r="BW68" s="14"/>
      <c r="BX68" s="15"/>
      <c r="BY68" s="17"/>
      <c r="BZ68" s="13"/>
      <c r="CA68" s="12"/>
      <c r="CB68" s="12"/>
      <c r="CC68" s="14"/>
      <c r="CD68" s="16"/>
    </row>
    <row r="69" spans="1:82" ht="60.75" customHeight="1" x14ac:dyDescent="0.25">
      <c r="A69" s="21" t="s">
        <v>140</v>
      </c>
      <c r="B69" s="22" t="s">
        <v>141</v>
      </c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4" t="s">
        <v>44</v>
      </c>
      <c r="R69" s="22" t="s">
        <v>79</v>
      </c>
      <c r="S69" s="22" t="s">
        <v>91</v>
      </c>
      <c r="T69" s="25" t="s">
        <v>35</v>
      </c>
      <c r="U69" s="26"/>
      <c r="V69" s="26"/>
      <c r="W69" s="26"/>
      <c r="X69" s="26"/>
      <c r="Y69" s="26"/>
      <c r="Z69" s="26"/>
      <c r="AA69" s="26"/>
      <c r="AB69" s="26"/>
      <c r="AC69" s="26"/>
      <c r="AD69" s="26"/>
      <c r="AE69" s="26"/>
      <c r="AF69" s="26"/>
      <c r="AG69" s="26"/>
      <c r="AH69" s="26"/>
      <c r="AI69" s="26"/>
      <c r="AJ69" s="26"/>
      <c r="AK69" s="26"/>
      <c r="AL69" s="27"/>
      <c r="AM69" s="26"/>
      <c r="AN69" s="26"/>
      <c r="AO69" s="26"/>
      <c r="AP69" s="26"/>
      <c r="AQ69" s="26">
        <v>1</v>
      </c>
      <c r="AR69" s="26"/>
      <c r="AS69" s="26"/>
      <c r="AT69" s="26"/>
      <c r="AU69" s="26"/>
      <c r="AV69" s="26"/>
      <c r="AW69" s="26"/>
      <c r="AX69" s="26">
        <v>1</v>
      </c>
      <c r="AY69" s="26">
        <v>1</v>
      </c>
      <c r="AZ69" s="26"/>
      <c r="BA69" s="26"/>
      <c r="BB69" s="26"/>
      <c r="BC69" s="28"/>
      <c r="BD69" s="26"/>
      <c r="BE69" s="26"/>
      <c r="BF69" s="29"/>
      <c r="BG69" s="30"/>
      <c r="BH69" s="27">
        <v>1</v>
      </c>
      <c r="BI69" s="28"/>
      <c r="BJ69" s="26"/>
      <c r="BK69" s="26"/>
      <c r="BL69" s="30"/>
      <c r="BM69" s="26"/>
      <c r="BN69" s="28"/>
      <c r="BO69" s="26"/>
      <c r="BP69" s="26"/>
      <c r="BQ69" s="29"/>
      <c r="BR69" s="30"/>
      <c r="BS69" s="26"/>
      <c r="BT69" s="28"/>
      <c r="BU69" s="26"/>
      <c r="BV69" s="26"/>
      <c r="BW69" s="29"/>
      <c r="BX69" s="30"/>
      <c r="BY69" s="31"/>
      <c r="BZ69" s="13"/>
      <c r="CA69" s="12"/>
      <c r="CB69" s="12"/>
      <c r="CC69" s="14"/>
      <c r="CD69" s="16"/>
    </row>
    <row r="70" spans="1:82" ht="27" customHeight="1" x14ac:dyDescent="0.25">
      <c r="A70" s="18" t="s">
        <v>210</v>
      </c>
      <c r="B70" s="19" t="s">
        <v>142</v>
      </c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11"/>
      <c r="N70" s="11"/>
      <c r="O70" s="11"/>
      <c r="P70" s="11"/>
      <c r="Q70" s="9"/>
      <c r="R70" s="19"/>
      <c r="S70" s="19"/>
      <c r="T70" s="10" t="s">
        <v>35</v>
      </c>
      <c r="U70" s="12">
        <v>333.6</v>
      </c>
      <c r="V70" s="12"/>
      <c r="W70" s="12"/>
      <c r="X70" s="12"/>
      <c r="Y70" s="12"/>
      <c r="Z70" s="12"/>
      <c r="AA70" s="12"/>
      <c r="AB70" s="12">
        <v>333.6</v>
      </c>
      <c r="AC70" s="12">
        <v>333.6</v>
      </c>
      <c r="AD70" s="12"/>
      <c r="AE70" s="12"/>
      <c r="AF70" s="12"/>
      <c r="AG70" s="12"/>
      <c r="AH70" s="12"/>
      <c r="AI70" s="12"/>
      <c r="AJ70" s="12"/>
      <c r="AK70" s="12"/>
      <c r="AL70" s="20">
        <v>346</v>
      </c>
      <c r="AM70" s="12"/>
      <c r="AN70" s="12"/>
      <c r="AO70" s="12"/>
      <c r="AP70" s="12"/>
      <c r="AQ70" s="12">
        <v>346.9</v>
      </c>
      <c r="AR70" s="12"/>
      <c r="AS70" s="12"/>
      <c r="AT70" s="12"/>
      <c r="AU70" s="12"/>
      <c r="AV70" s="12"/>
      <c r="AW70" s="12"/>
      <c r="AX70" s="12">
        <v>346.9</v>
      </c>
      <c r="AY70" s="12">
        <v>346.9</v>
      </c>
      <c r="AZ70" s="12"/>
      <c r="BA70" s="12"/>
      <c r="BB70" s="12"/>
      <c r="BC70" s="13"/>
      <c r="BD70" s="12"/>
      <c r="BE70" s="12"/>
      <c r="BF70" s="14"/>
      <c r="BG70" s="15"/>
      <c r="BH70" s="20">
        <v>346.9</v>
      </c>
      <c r="BI70" s="13"/>
      <c r="BJ70" s="12"/>
      <c r="BK70" s="12"/>
      <c r="BL70" s="15"/>
      <c r="BM70" s="12"/>
      <c r="BN70" s="13"/>
      <c r="BO70" s="12"/>
      <c r="BP70" s="12"/>
      <c r="BQ70" s="14"/>
      <c r="BR70" s="15"/>
      <c r="BS70" s="12"/>
      <c r="BT70" s="13"/>
      <c r="BU70" s="12"/>
      <c r="BV70" s="12"/>
      <c r="BW70" s="14"/>
      <c r="BX70" s="15"/>
      <c r="BY70" s="17">
        <v>350</v>
      </c>
      <c r="BZ70" s="13"/>
      <c r="CA70" s="12"/>
      <c r="CB70" s="12"/>
      <c r="CC70" s="14"/>
      <c r="CD70" s="16"/>
    </row>
    <row r="71" spans="1:82" ht="26.25" customHeight="1" x14ac:dyDescent="0.25">
      <c r="A71" s="18" t="s">
        <v>38</v>
      </c>
      <c r="B71" s="19" t="s">
        <v>143</v>
      </c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11"/>
      <c r="N71" s="11"/>
      <c r="O71" s="11"/>
      <c r="P71" s="11"/>
      <c r="Q71" s="9"/>
      <c r="R71" s="19"/>
      <c r="S71" s="19"/>
      <c r="T71" s="10" t="s">
        <v>35</v>
      </c>
      <c r="U71" s="12">
        <v>333.6</v>
      </c>
      <c r="V71" s="12"/>
      <c r="W71" s="12"/>
      <c r="X71" s="12"/>
      <c r="Y71" s="12"/>
      <c r="Z71" s="12"/>
      <c r="AA71" s="12"/>
      <c r="AB71" s="12">
        <v>333.6</v>
      </c>
      <c r="AC71" s="12">
        <v>333.6</v>
      </c>
      <c r="AD71" s="12"/>
      <c r="AE71" s="12"/>
      <c r="AF71" s="12"/>
      <c r="AG71" s="12"/>
      <c r="AH71" s="12"/>
      <c r="AI71" s="12"/>
      <c r="AJ71" s="12"/>
      <c r="AK71" s="12"/>
      <c r="AL71" s="20">
        <v>346</v>
      </c>
      <c r="AM71" s="12"/>
      <c r="AN71" s="12"/>
      <c r="AO71" s="12"/>
      <c r="AP71" s="12"/>
      <c r="AQ71" s="12">
        <v>346.9</v>
      </c>
      <c r="AR71" s="12"/>
      <c r="AS71" s="12"/>
      <c r="AT71" s="12"/>
      <c r="AU71" s="12"/>
      <c r="AV71" s="12"/>
      <c r="AW71" s="12"/>
      <c r="AX71" s="12">
        <v>346.9</v>
      </c>
      <c r="AY71" s="12">
        <v>346.9</v>
      </c>
      <c r="AZ71" s="12"/>
      <c r="BA71" s="12"/>
      <c r="BB71" s="12"/>
      <c r="BC71" s="13"/>
      <c r="BD71" s="12"/>
      <c r="BE71" s="12"/>
      <c r="BF71" s="14"/>
      <c r="BG71" s="15"/>
      <c r="BH71" s="20">
        <v>346.9</v>
      </c>
      <c r="BI71" s="13"/>
      <c r="BJ71" s="12"/>
      <c r="BK71" s="12"/>
      <c r="BL71" s="15"/>
      <c r="BM71" s="12"/>
      <c r="BN71" s="13"/>
      <c r="BO71" s="12"/>
      <c r="BP71" s="12"/>
      <c r="BQ71" s="14"/>
      <c r="BR71" s="15"/>
      <c r="BS71" s="12"/>
      <c r="BT71" s="13"/>
      <c r="BU71" s="12"/>
      <c r="BV71" s="12"/>
      <c r="BW71" s="14"/>
      <c r="BX71" s="15"/>
      <c r="BY71" s="17">
        <v>350</v>
      </c>
      <c r="BZ71" s="13"/>
      <c r="CA71" s="12"/>
      <c r="CB71" s="12"/>
      <c r="CC71" s="14"/>
      <c r="CD71" s="16"/>
    </row>
    <row r="72" spans="1:82" ht="33.75" customHeight="1" x14ac:dyDescent="0.25">
      <c r="A72" s="18" t="s">
        <v>144</v>
      </c>
      <c r="B72" s="19" t="s">
        <v>145</v>
      </c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11"/>
      <c r="N72" s="11"/>
      <c r="O72" s="11"/>
      <c r="P72" s="11"/>
      <c r="Q72" s="9"/>
      <c r="R72" s="19"/>
      <c r="S72" s="19"/>
      <c r="T72" s="10" t="s">
        <v>35</v>
      </c>
      <c r="U72" s="12">
        <v>333.6</v>
      </c>
      <c r="V72" s="12"/>
      <c r="W72" s="12"/>
      <c r="X72" s="12"/>
      <c r="Y72" s="12"/>
      <c r="Z72" s="12"/>
      <c r="AA72" s="12"/>
      <c r="AB72" s="12">
        <v>333.6</v>
      </c>
      <c r="AC72" s="12">
        <v>333.6</v>
      </c>
      <c r="AD72" s="12"/>
      <c r="AE72" s="12"/>
      <c r="AF72" s="12"/>
      <c r="AG72" s="12"/>
      <c r="AH72" s="12"/>
      <c r="AI72" s="12"/>
      <c r="AJ72" s="12"/>
      <c r="AK72" s="12"/>
      <c r="AL72" s="20">
        <v>346</v>
      </c>
      <c r="AM72" s="12"/>
      <c r="AN72" s="12"/>
      <c r="AO72" s="12"/>
      <c r="AP72" s="12"/>
      <c r="AQ72" s="12">
        <v>346.9</v>
      </c>
      <c r="AR72" s="12"/>
      <c r="AS72" s="12"/>
      <c r="AT72" s="12"/>
      <c r="AU72" s="12"/>
      <c r="AV72" s="12"/>
      <c r="AW72" s="12"/>
      <c r="AX72" s="12">
        <v>346.9</v>
      </c>
      <c r="AY72" s="12">
        <v>346.9</v>
      </c>
      <c r="AZ72" s="12"/>
      <c r="BA72" s="12"/>
      <c r="BB72" s="12"/>
      <c r="BC72" s="13"/>
      <c r="BD72" s="12"/>
      <c r="BE72" s="12"/>
      <c r="BF72" s="14"/>
      <c r="BG72" s="15"/>
      <c r="BH72" s="20">
        <v>346.9</v>
      </c>
      <c r="BI72" s="13"/>
      <c r="BJ72" s="12"/>
      <c r="BK72" s="12"/>
      <c r="BL72" s="15"/>
      <c r="BM72" s="12"/>
      <c r="BN72" s="13"/>
      <c r="BO72" s="12"/>
      <c r="BP72" s="12"/>
      <c r="BQ72" s="14"/>
      <c r="BR72" s="15"/>
      <c r="BS72" s="12"/>
      <c r="BT72" s="13"/>
      <c r="BU72" s="12"/>
      <c r="BV72" s="12"/>
      <c r="BW72" s="14"/>
      <c r="BX72" s="15"/>
      <c r="BY72" s="17">
        <v>350</v>
      </c>
      <c r="BZ72" s="13"/>
      <c r="CA72" s="12"/>
      <c r="CB72" s="12"/>
      <c r="CC72" s="14"/>
      <c r="CD72" s="16"/>
    </row>
    <row r="73" spans="1:82" ht="67.5" customHeight="1" x14ac:dyDescent="0.25">
      <c r="A73" s="21" t="s">
        <v>146</v>
      </c>
      <c r="B73" s="22" t="s">
        <v>147</v>
      </c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4" t="s">
        <v>148</v>
      </c>
      <c r="R73" s="22" t="s">
        <v>55</v>
      </c>
      <c r="S73" s="22" t="s">
        <v>79</v>
      </c>
      <c r="T73" s="25" t="s">
        <v>35</v>
      </c>
      <c r="U73" s="26">
        <v>333.6</v>
      </c>
      <c r="V73" s="26"/>
      <c r="W73" s="26"/>
      <c r="X73" s="26"/>
      <c r="Y73" s="26"/>
      <c r="Z73" s="26"/>
      <c r="AA73" s="26"/>
      <c r="AB73" s="26">
        <v>333.6</v>
      </c>
      <c r="AC73" s="26">
        <v>333.6</v>
      </c>
      <c r="AD73" s="26"/>
      <c r="AE73" s="26"/>
      <c r="AF73" s="26"/>
      <c r="AG73" s="26"/>
      <c r="AH73" s="26"/>
      <c r="AI73" s="26"/>
      <c r="AJ73" s="26"/>
      <c r="AK73" s="26"/>
      <c r="AL73" s="27">
        <v>346</v>
      </c>
      <c r="AM73" s="26"/>
      <c r="AN73" s="26"/>
      <c r="AO73" s="26"/>
      <c r="AP73" s="26"/>
      <c r="AQ73" s="26">
        <v>346.9</v>
      </c>
      <c r="AR73" s="26"/>
      <c r="AS73" s="26"/>
      <c r="AT73" s="26"/>
      <c r="AU73" s="26"/>
      <c r="AV73" s="26"/>
      <c r="AW73" s="26"/>
      <c r="AX73" s="26">
        <v>346.9</v>
      </c>
      <c r="AY73" s="26">
        <v>346.9</v>
      </c>
      <c r="AZ73" s="26"/>
      <c r="BA73" s="26"/>
      <c r="BB73" s="26"/>
      <c r="BC73" s="28"/>
      <c r="BD73" s="26"/>
      <c r="BE73" s="26"/>
      <c r="BF73" s="29"/>
      <c r="BG73" s="30"/>
      <c r="BH73" s="27">
        <v>346.9</v>
      </c>
      <c r="BI73" s="28"/>
      <c r="BJ73" s="26"/>
      <c r="BK73" s="26"/>
      <c r="BL73" s="30"/>
      <c r="BM73" s="26"/>
      <c r="BN73" s="28"/>
      <c r="BO73" s="26"/>
      <c r="BP73" s="26"/>
      <c r="BQ73" s="29"/>
      <c r="BR73" s="30"/>
      <c r="BS73" s="26"/>
      <c r="BT73" s="28"/>
      <c r="BU73" s="26"/>
      <c r="BV73" s="26"/>
      <c r="BW73" s="29"/>
      <c r="BX73" s="30"/>
      <c r="BY73" s="31">
        <v>350</v>
      </c>
      <c r="BZ73" s="13"/>
      <c r="CA73" s="12"/>
      <c r="CB73" s="12"/>
      <c r="CC73" s="14"/>
      <c r="CD73" s="16"/>
    </row>
    <row r="74" spans="1:82" ht="40.5" customHeight="1" x14ac:dyDescent="0.25">
      <c r="A74" s="18" t="s">
        <v>149</v>
      </c>
      <c r="B74" s="19" t="s">
        <v>150</v>
      </c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11"/>
      <c r="N74" s="11"/>
      <c r="O74" s="11"/>
      <c r="P74" s="11"/>
      <c r="Q74" s="9"/>
      <c r="R74" s="19"/>
      <c r="S74" s="19"/>
      <c r="T74" s="10" t="s">
        <v>35</v>
      </c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20"/>
      <c r="AM74" s="12"/>
      <c r="AN74" s="12"/>
      <c r="AO74" s="12"/>
      <c r="AP74" s="12"/>
      <c r="AQ74" s="12">
        <v>5</v>
      </c>
      <c r="AR74" s="12"/>
      <c r="AS74" s="12"/>
      <c r="AT74" s="12"/>
      <c r="AU74" s="12"/>
      <c r="AV74" s="12"/>
      <c r="AW74" s="12"/>
      <c r="AX74" s="12">
        <v>5</v>
      </c>
      <c r="AY74" s="12">
        <v>5</v>
      </c>
      <c r="AZ74" s="12"/>
      <c r="BA74" s="12"/>
      <c r="BB74" s="12"/>
      <c r="BC74" s="13"/>
      <c r="BD74" s="12"/>
      <c r="BE74" s="12"/>
      <c r="BF74" s="14"/>
      <c r="BG74" s="15"/>
      <c r="BH74" s="20">
        <v>5</v>
      </c>
      <c r="BI74" s="13"/>
      <c r="BJ74" s="12"/>
      <c r="BK74" s="12"/>
      <c r="BL74" s="15"/>
      <c r="BM74" s="12"/>
      <c r="BN74" s="13"/>
      <c r="BO74" s="12"/>
      <c r="BP74" s="12"/>
      <c r="BQ74" s="14"/>
      <c r="BR74" s="15"/>
      <c r="BS74" s="12"/>
      <c r="BT74" s="13"/>
      <c r="BU74" s="12"/>
      <c r="BV74" s="12"/>
      <c r="BW74" s="14"/>
      <c r="BX74" s="15"/>
      <c r="BY74" s="17"/>
      <c r="BZ74" s="13"/>
      <c r="CA74" s="12"/>
      <c r="CB74" s="12"/>
      <c r="CC74" s="14"/>
      <c r="CD74" s="16"/>
    </row>
    <row r="75" spans="1:82" ht="34.5" customHeight="1" x14ac:dyDescent="0.25">
      <c r="A75" s="18" t="s">
        <v>38</v>
      </c>
      <c r="B75" s="19" t="s">
        <v>151</v>
      </c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11"/>
      <c r="N75" s="11"/>
      <c r="O75" s="11"/>
      <c r="P75" s="11"/>
      <c r="Q75" s="9"/>
      <c r="R75" s="19"/>
      <c r="S75" s="19"/>
      <c r="T75" s="10" t="s">
        <v>35</v>
      </c>
      <c r="U75" s="12"/>
      <c r="V75" s="12"/>
      <c r="W75" s="12"/>
      <c r="X75" s="12"/>
      <c r="Y75" s="12"/>
      <c r="Z75" s="12"/>
      <c r="AA75" s="12"/>
      <c r="AB75" s="12"/>
      <c r="AC75" s="12"/>
      <c r="AD75" s="12"/>
      <c r="AE75" s="12"/>
      <c r="AF75" s="12"/>
      <c r="AG75" s="12"/>
      <c r="AH75" s="12"/>
      <c r="AI75" s="12"/>
      <c r="AJ75" s="12"/>
      <c r="AK75" s="12"/>
      <c r="AL75" s="20"/>
      <c r="AM75" s="12"/>
      <c r="AN75" s="12"/>
      <c r="AO75" s="12"/>
      <c r="AP75" s="12"/>
      <c r="AQ75" s="12">
        <v>5</v>
      </c>
      <c r="AR75" s="12"/>
      <c r="AS75" s="12"/>
      <c r="AT75" s="12"/>
      <c r="AU75" s="12"/>
      <c r="AV75" s="12"/>
      <c r="AW75" s="12"/>
      <c r="AX75" s="12">
        <v>5</v>
      </c>
      <c r="AY75" s="12">
        <v>5</v>
      </c>
      <c r="AZ75" s="12"/>
      <c r="BA75" s="12"/>
      <c r="BB75" s="12"/>
      <c r="BC75" s="13"/>
      <c r="BD75" s="12"/>
      <c r="BE75" s="12"/>
      <c r="BF75" s="14"/>
      <c r="BG75" s="15"/>
      <c r="BH75" s="20">
        <v>5</v>
      </c>
      <c r="BI75" s="13"/>
      <c r="BJ75" s="12"/>
      <c r="BK75" s="12"/>
      <c r="BL75" s="15"/>
      <c r="BM75" s="12"/>
      <c r="BN75" s="13"/>
      <c r="BO75" s="12"/>
      <c r="BP75" s="12"/>
      <c r="BQ75" s="14"/>
      <c r="BR75" s="15"/>
      <c r="BS75" s="12"/>
      <c r="BT75" s="13"/>
      <c r="BU75" s="12"/>
      <c r="BV75" s="12"/>
      <c r="BW75" s="14"/>
      <c r="BX75" s="15"/>
      <c r="BY75" s="17"/>
      <c r="BZ75" s="13"/>
      <c r="CA75" s="12"/>
      <c r="CB75" s="12"/>
      <c r="CC75" s="14"/>
      <c r="CD75" s="16"/>
    </row>
    <row r="76" spans="1:82" ht="39" customHeight="1" x14ac:dyDescent="0.25">
      <c r="A76" s="18" t="s">
        <v>152</v>
      </c>
      <c r="B76" s="19" t="s">
        <v>153</v>
      </c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9"/>
      <c r="R76" s="19"/>
      <c r="S76" s="19"/>
      <c r="T76" s="10" t="s">
        <v>35</v>
      </c>
      <c r="U76" s="12"/>
      <c r="V76" s="12"/>
      <c r="W76" s="12"/>
      <c r="X76" s="12"/>
      <c r="Y76" s="12"/>
      <c r="Z76" s="12"/>
      <c r="AA76" s="12"/>
      <c r="AB76" s="12"/>
      <c r="AC76" s="12"/>
      <c r="AD76" s="12"/>
      <c r="AE76" s="12"/>
      <c r="AF76" s="12"/>
      <c r="AG76" s="12"/>
      <c r="AH76" s="12"/>
      <c r="AI76" s="12"/>
      <c r="AJ76" s="12"/>
      <c r="AK76" s="12"/>
      <c r="AL76" s="20"/>
      <c r="AM76" s="12"/>
      <c r="AN76" s="12"/>
      <c r="AO76" s="12"/>
      <c r="AP76" s="12"/>
      <c r="AQ76" s="12">
        <v>5</v>
      </c>
      <c r="AR76" s="12"/>
      <c r="AS76" s="12"/>
      <c r="AT76" s="12"/>
      <c r="AU76" s="12"/>
      <c r="AV76" s="12"/>
      <c r="AW76" s="12"/>
      <c r="AX76" s="12">
        <v>5</v>
      </c>
      <c r="AY76" s="12">
        <v>5</v>
      </c>
      <c r="AZ76" s="12"/>
      <c r="BA76" s="12"/>
      <c r="BB76" s="12"/>
      <c r="BC76" s="13"/>
      <c r="BD76" s="12"/>
      <c r="BE76" s="12"/>
      <c r="BF76" s="14"/>
      <c r="BG76" s="15"/>
      <c r="BH76" s="20">
        <v>5</v>
      </c>
      <c r="BI76" s="13"/>
      <c r="BJ76" s="12"/>
      <c r="BK76" s="12"/>
      <c r="BL76" s="15"/>
      <c r="BM76" s="12"/>
      <c r="BN76" s="13"/>
      <c r="BO76" s="12"/>
      <c r="BP76" s="12"/>
      <c r="BQ76" s="14"/>
      <c r="BR76" s="15"/>
      <c r="BS76" s="12"/>
      <c r="BT76" s="13"/>
      <c r="BU76" s="12"/>
      <c r="BV76" s="12"/>
      <c r="BW76" s="14"/>
      <c r="BX76" s="15"/>
      <c r="BY76" s="17"/>
      <c r="BZ76" s="13"/>
      <c r="CA76" s="12"/>
      <c r="CB76" s="12"/>
      <c r="CC76" s="14"/>
      <c r="CD76" s="16"/>
    </row>
    <row r="77" spans="1:82" ht="66" customHeight="1" x14ac:dyDescent="0.25">
      <c r="A77" s="21" t="s">
        <v>154</v>
      </c>
      <c r="B77" s="22" t="s">
        <v>155</v>
      </c>
      <c r="C77" s="23"/>
      <c r="D77" s="23"/>
      <c r="E77" s="23"/>
      <c r="F77" s="23"/>
      <c r="G77" s="23"/>
      <c r="H77" s="23"/>
      <c r="I77" s="23"/>
      <c r="J77" s="23"/>
      <c r="K77" s="23"/>
      <c r="L77" s="23"/>
      <c r="M77" s="23"/>
      <c r="N77" s="23"/>
      <c r="O77" s="23"/>
      <c r="P77" s="23"/>
      <c r="Q77" s="24" t="s">
        <v>44</v>
      </c>
      <c r="R77" s="22" t="s">
        <v>79</v>
      </c>
      <c r="S77" s="22" t="s">
        <v>133</v>
      </c>
      <c r="T77" s="25" t="s">
        <v>35</v>
      </c>
      <c r="U77" s="26"/>
      <c r="V77" s="26"/>
      <c r="W77" s="26"/>
      <c r="X77" s="26"/>
      <c r="Y77" s="26"/>
      <c r="Z77" s="26"/>
      <c r="AA77" s="26"/>
      <c r="AB77" s="26"/>
      <c r="AC77" s="26"/>
      <c r="AD77" s="26"/>
      <c r="AE77" s="26"/>
      <c r="AF77" s="26"/>
      <c r="AG77" s="26"/>
      <c r="AH77" s="26"/>
      <c r="AI77" s="26"/>
      <c r="AJ77" s="26"/>
      <c r="AK77" s="26"/>
      <c r="AL77" s="27"/>
      <c r="AM77" s="26"/>
      <c r="AN77" s="26"/>
      <c r="AO77" s="26"/>
      <c r="AP77" s="26"/>
      <c r="AQ77" s="26">
        <v>5</v>
      </c>
      <c r="AR77" s="26"/>
      <c r="AS77" s="26"/>
      <c r="AT77" s="26"/>
      <c r="AU77" s="26"/>
      <c r="AV77" s="26"/>
      <c r="AW77" s="26"/>
      <c r="AX77" s="26">
        <v>5</v>
      </c>
      <c r="AY77" s="26">
        <v>5</v>
      </c>
      <c r="AZ77" s="26"/>
      <c r="BA77" s="26"/>
      <c r="BB77" s="26"/>
      <c r="BC77" s="28"/>
      <c r="BD77" s="26"/>
      <c r="BE77" s="26"/>
      <c r="BF77" s="29"/>
      <c r="BG77" s="30"/>
      <c r="BH77" s="27">
        <v>5</v>
      </c>
      <c r="BI77" s="28"/>
      <c r="BJ77" s="26"/>
      <c r="BK77" s="26"/>
      <c r="BL77" s="30"/>
      <c r="BM77" s="26"/>
      <c r="BN77" s="28"/>
      <c r="BO77" s="26"/>
      <c r="BP77" s="26"/>
      <c r="BQ77" s="29"/>
      <c r="BR77" s="30"/>
      <c r="BS77" s="26"/>
      <c r="BT77" s="28"/>
      <c r="BU77" s="26"/>
      <c r="BV77" s="26"/>
      <c r="BW77" s="29"/>
      <c r="BX77" s="30"/>
      <c r="BY77" s="31"/>
      <c r="BZ77" s="13"/>
      <c r="CA77" s="12"/>
      <c r="CB77" s="12"/>
      <c r="CC77" s="14"/>
      <c r="CD77" s="16"/>
    </row>
    <row r="78" spans="1:82" ht="45" customHeight="1" x14ac:dyDescent="0.25">
      <c r="A78" s="18" t="s">
        <v>211</v>
      </c>
      <c r="B78" s="19" t="s">
        <v>156</v>
      </c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11"/>
      <c r="N78" s="11"/>
      <c r="O78" s="11"/>
      <c r="P78" s="11"/>
      <c r="Q78" s="9"/>
      <c r="R78" s="19"/>
      <c r="S78" s="19"/>
      <c r="T78" s="10" t="s">
        <v>35</v>
      </c>
      <c r="U78" s="12"/>
      <c r="V78" s="12"/>
      <c r="W78" s="12"/>
      <c r="X78" s="12"/>
      <c r="Y78" s="12"/>
      <c r="Z78" s="12"/>
      <c r="AA78" s="12"/>
      <c r="AB78" s="12"/>
      <c r="AC78" s="12"/>
      <c r="AD78" s="12"/>
      <c r="AE78" s="12"/>
      <c r="AF78" s="12"/>
      <c r="AG78" s="12"/>
      <c r="AH78" s="12"/>
      <c r="AI78" s="12"/>
      <c r="AJ78" s="12"/>
      <c r="AK78" s="12"/>
      <c r="AL78" s="20"/>
      <c r="AM78" s="12"/>
      <c r="AN78" s="12"/>
      <c r="AO78" s="12"/>
      <c r="AP78" s="12"/>
      <c r="AQ78" s="12">
        <v>20</v>
      </c>
      <c r="AR78" s="12"/>
      <c r="AS78" s="12"/>
      <c r="AT78" s="12"/>
      <c r="AU78" s="12"/>
      <c r="AV78" s="12"/>
      <c r="AW78" s="12"/>
      <c r="AX78" s="12">
        <v>20</v>
      </c>
      <c r="AY78" s="12">
        <v>20</v>
      </c>
      <c r="AZ78" s="12"/>
      <c r="BA78" s="12"/>
      <c r="BB78" s="12"/>
      <c r="BC78" s="13"/>
      <c r="BD78" s="12"/>
      <c r="BE78" s="12"/>
      <c r="BF78" s="14"/>
      <c r="BG78" s="15"/>
      <c r="BH78" s="20">
        <v>20</v>
      </c>
      <c r="BI78" s="13"/>
      <c r="BJ78" s="12"/>
      <c r="BK78" s="12"/>
      <c r="BL78" s="15"/>
      <c r="BM78" s="12"/>
      <c r="BN78" s="13"/>
      <c r="BO78" s="12"/>
      <c r="BP78" s="12"/>
      <c r="BQ78" s="14"/>
      <c r="BR78" s="15"/>
      <c r="BS78" s="12"/>
      <c r="BT78" s="13"/>
      <c r="BU78" s="12"/>
      <c r="BV78" s="12"/>
      <c r="BW78" s="14"/>
      <c r="BX78" s="15"/>
      <c r="BY78" s="17"/>
      <c r="BZ78" s="13"/>
      <c r="CA78" s="12"/>
      <c r="CB78" s="12"/>
      <c r="CC78" s="14"/>
      <c r="CD78" s="16"/>
    </row>
    <row r="79" spans="1:82" ht="27" customHeight="1" x14ac:dyDescent="0.25">
      <c r="A79" s="18" t="s">
        <v>38</v>
      </c>
      <c r="B79" s="19" t="s">
        <v>157</v>
      </c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11"/>
      <c r="N79" s="11"/>
      <c r="O79" s="11"/>
      <c r="P79" s="11"/>
      <c r="Q79" s="9"/>
      <c r="R79" s="19"/>
      <c r="S79" s="19"/>
      <c r="T79" s="10" t="s">
        <v>35</v>
      </c>
      <c r="U79" s="12"/>
      <c r="V79" s="12"/>
      <c r="W79" s="12"/>
      <c r="X79" s="12"/>
      <c r="Y79" s="12"/>
      <c r="Z79" s="12"/>
      <c r="AA79" s="12"/>
      <c r="AB79" s="12"/>
      <c r="AC79" s="12"/>
      <c r="AD79" s="12"/>
      <c r="AE79" s="12"/>
      <c r="AF79" s="12"/>
      <c r="AG79" s="12"/>
      <c r="AH79" s="12"/>
      <c r="AI79" s="12"/>
      <c r="AJ79" s="12"/>
      <c r="AK79" s="12"/>
      <c r="AL79" s="20"/>
      <c r="AM79" s="12"/>
      <c r="AN79" s="12"/>
      <c r="AO79" s="12"/>
      <c r="AP79" s="12"/>
      <c r="AQ79" s="12">
        <v>20</v>
      </c>
      <c r="AR79" s="12"/>
      <c r="AS79" s="12"/>
      <c r="AT79" s="12"/>
      <c r="AU79" s="12"/>
      <c r="AV79" s="12"/>
      <c r="AW79" s="12"/>
      <c r="AX79" s="12">
        <v>20</v>
      </c>
      <c r="AY79" s="12">
        <v>20</v>
      </c>
      <c r="AZ79" s="12"/>
      <c r="BA79" s="12"/>
      <c r="BB79" s="12"/>
      <c r="BC79" s="13"/>
      <c r="BD79" s="12"/>
      <c r="BE79" s="12"/>
      <c r="BF79" s="14"/>
      <c r="BG79" s="15"/>
      <c r="BH79" s="20">
        <v>20</v>
      </c>
      <c r="BI79" s="13"/>
      <c r="BJ79" s="12"/>
      <c r="BK79" s="12"/>
      <c r="BL79" s="15"/>
      <c r="BM79" s="12"/>
      <c r="BN79" s="13"/>
      <c r="BO79" s="12"/>
      <c r="BP79" s="12"/>
      <c r="BQ79" s="14"/>
      <c r="BR79" s="15"/>
      <c r="BS79" s="12"/>
      <c r="BT79" s="13"/>
      <c r="BU79" s="12"/>
      <c r="BV79" s="12"/>
      <c r="BW79" s="14"/>
      <c r="BX79" s="15"/>
      <c r="BY79" s="17"/>
      <c r="BZ79" s="13"/>
      <c r="CA79" s="12"/>
      <c r="CB79" s="12"/>
      <c r="CC79" s="14"/>
      <c r="CD79" s="16"/>
    </row>
    <row r="80" spans="1:82" ht="45.75" customHeight="1" x14ac:dyDescent="0.25">
      <c r="A80" s="18" t="s">
        <v>158</v>
      </c>
      <c r="B80" s="19" t="s">
        <v>159</v>
      </c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11"/>
      <c r="N80" s="11"/>
      <c r="O80" s="11"/>
      <c r="P80" s="11"/>
      <c r="Q80" s="9"/>
      <c r="R80" s="19"/>
      <c r="S80" s="19"/>
      <c r="T80" s="10" t="s">
        <v>35</v>
      </c>
      <c r="U80" s="12"/>
      <c r="V80" s="12"/>
      <c r="W80" s="12"/>
      <c r="X80" s="12"/>
      <c r="Y80" s="12"/>
      <c r="Z80" s="12"/>
      <c r="AA80" s="12"/>
      <c r="AB80" s="12"/>
      <c r="AC80" s="12"/>
      <c r="AD80" s="12"/>
      <c r="AE80" s="12"/>
      <c r="AF80" s="12"/>
      <c r="AG80" s="12"/>
      <c r="AH80" s="12"/>
      <c r="AI80" s="12"/>
      <c r="AJ80" s="12"/>
      <c r="AK80" s="12"/>
      <c r="AL80" s="20"/>
      <c r="AM80" s="12"/>
      <c r="AN80" s="12"/>
      <c r="AO80" s="12"/>
      <c r="AP80" s="12"/>
      <c r="AQ80" s="12">
        <v>20</v>
      </c>
      <c r="AR80" s="12"/>
      <c r="AS80" s="12"/>
      <c r="AT80" s="12"/>
      <c r="AU80" s="12"/>
      <c r="AV80" s="12"/>
      <c r="AW80" s="12"/>
      <c r="AX80" s="12">
        <v>20</v>
      </c>
      <c r="AY80" s="12">
        <v>20</v>
      </c>
      <c r="AZ80" s="12"/>
      <c r="BA80" s="12"/>
      <c r="BB80" s="12"/>
      <c r="BC80" s="13"/>
      <c r="BD80" s="12"/>
      <c r="BE80" s="12"/>
      <c r="BF80" s="14"/>
      <c r="BG80" s="15"/>
      <c r="BH80" s="20">
        <v>20</v>
      </c>
      <c r="BI80" s="13"/>
      <c r="BJ80" s="12"/>
      <c r="BK80" s="12"/>
      <c r="BL80" s="15"/>
      <c r="BM80" s="12"/>
      <c r="BN80" s="13"/>
      <c r="BO80" s="12"/>
      <c r="BP80" s="12"/>
      <c r="BQ80" s="14"/>
      <c r="BR80" s="15"/>
      <c r="BS80" s="12"/>
      <c r="BT80" s="13"/>
      <c r="BU80" s="12"/>
      <c r="BV80" s="12"/>
      <c r="BW80" s="14"/>
      <c r="BX80" s="15"/>
      <c r="BY80" s="17"/>
      <c r="BZ80" s="13"/>
      <c r="CA80" s="12"/>
      <c r="CB80" s="12"/>
      <c r="CC80" s="14"/>
      <c r="CD80" s="16"/>
    </row>
    <row r="81" spans="1:82" ht="42.75" customHeight="1" x14ac:dyDescent="0.25">
      <c r="A81" s="21" t="s">
        <v>160</v>
      </c>
      <c r="B81" s="22" t="s">
        <v>161</v>
      </c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24" t="s">
        <v>44</v>
      </c>
      <c r="R81" s="22" t="s">
        <v>46</v>
      </c>
      <c r="S81" s="22" t="s">
        <v>54</v>
      </c>
      <c r="T81" s="25" t="s">
        <v>35</v>
      </c>
      <c r="U81" s="26"/>
      <c r="V81" s="26"/>
      <c r="W81" s="26"/>
      <c r="X81" s="26"/>
      <c r="Y81" s="26"/>
      <c r="Z81" s="26"/>
      <c r="AA81" s="26"/>
      <c r="AB81" s="26"/>
      <c r="AC81" s="26"/>
      <c r="AD81" s="26"/>
      <c r="AE81" s="26"/>
      <c r="AF81" s="26"/>
      <c r="AG81" s="26"/>
      <c r="AH81" s="26"/>
      <c r="AI81" s="26"/>
      <c r="AJ81" s="26"/>
      <c r="AK81" s="26"/>
      <c r="AL81" s="27"/>
      <c r="AM81" s="26"/>
      <c r="AN81" s="26"/>
      <c r="AO81" s="26"/>
      <c r="AP81" s="26"/>
      <c r="AQ81" s="26">
        <v>20</v>
      </c>
      <c r="AR81" s="26"/>
      <c r="AS81" s="26"/>
      <c r="AT81" s="26"/>
      <c r="AU81" s="26"/>
      <c r="AV81" s="26"/>
      <c r="AW81" s="26"/>
      <c r="AX81" s="26">
        <v>20</v>
      </c>
      <c r="AY81" s="26">
        <v>20</v>
      </c>
      <c r="AZ81" s="26"/>
      <c r="BA81" s="26"/>
      <c r="BB81" s="26"/>
      <c r="BC81" s="28"/>
      <c r="BD81" s="26"/>
      <c r="BE81" s="26"/>
      <c r="BF81" s="29"/>
      <c r="BG81" s="30"/>
      <c r="BH81" s="27">
        <v>20</v>
      </c>
      <c r="BI81" s="28"/>
      <c r="BJ81" s="26"/>
      <c r="BK81" s="26"/>
      <c r="BL81" s="30"/>
      <c r="BM81" s="26"/>
      <c r="BN81" s="28"/>
      <c r="BO81" s="26"/>
      <c r="BP81" s="26"/>
      <c r="BQ81" s="29"/>
      <c r="BR81" s="30"/>
      <c r="BS81" s="26"/>
      <c r="BT81" s="28"/>
      <c r="BU81" s="26"/>
      <c r="BV81" s="26"/>
      <c r="BW81" s="29"/>
      <c r="BX81" s="30"/>
      <c r="BY81" s="31"/>
      <c r="BZ81" s="13"/>
      <c r="CA81" s="12"/>
      <c r="CB81" s="12"/>
      <c r="CC81" s="14"/>
      <c r="CD81" s="16"/>
    </row>
    <row r="82" spans="1:82" ht="33.75" customHeight="1" x14ac:dyDescent="0.25">
      <c r="A82" s="18" t="s">
        <v>162</v>
      </c>
      <c r="B82" s="19" t="s">
        <v>163</v>
      </c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11"/>
      <c r="N82" s="11"/>
      <c r="O82" s="11"/>
      <c r="P82" s="11"/>
      <c r="Q82" s="9"/>
      <c r="R82" s="19"/>
      <c r="S82" s="19"/>
      <c r="T82" s="10" t="s">
        <v>35</v>
      </c>
      <c r="U82" s="12">
        <v>712.9</v>
      </c>
      <c r="V82" s="12"/>
      <c r="W82" s="12"/>
      <c r="X82" s="12"/>
      <c r="Y82" s="12"/>
      <c r="Z82" s="12"/>
      <c r="AA82" s="12"/>
      <c r="AB82" s="12">
        <v>712.9</v>
      </c>
      <c r="AC82" s="12">
        <v>712.9</v>
      </c>
      <c r="AD82" s="12"/>
      <c r="AE82" s="12"/>
      <c r="AF82" s="12"/>
      <c r="AG82" s="12"/>
      <c r="AH82" s="12"/>
      <c r="AI82" s="12"/>
      <c r="AJ82" s="12"/>
      <c r="AK82" s="12"/>
      <c r="AL82" s="20">
        <v>712.9</v>
      </c>
      <c r="AM82" s="12"/>
      <c r="AN82" s="12"/>
      <c r="AO82" s="12"/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2"/>
      <c r="BB82" s="12"/>
      <c r="BC82" s="13"/>
      <c r="BD82" s="12"/>
      <c r="BE82" s="12"/>
      <c r="BF82" s="14"/>
      <c r="BG82" s="15"/>
      <c r="BH82" s="20"/>
      <c r="BI82" s="13"/>
      <c r="BJ82" s="12"/>
      <c r="BK82" s="12"/>
      <c r="BL82" s="15"/>
      <c r="BM82" s="12"/>
      <c r="BN82" s="13"/>
      <c r="BO82" s="12"/>
      <c r="BP82" s="12"/>
      <c r="BQ82" s="14"/>
      <c r="BR82" s="15"/>
      <c r="BS82" s="12"/>
      <c r="BT82" s="13"/>
      <c r="BU82" s="12"/>
      <c r="BV82" s="12"/>
      <c r="BW82" s="14"/>
      <c r="BX82" s="15"/>
      <c r="BY82" s="17"/>
      <c r="BZ82" s="13"/>
      <c r="CA82" s="12"/>
      <c r="CB82" s="12"/>
      <c r="CC82" s="14"/>
      <c r="CD82" s="16"/>
    </row>
    <row r="83" spans="1:82" ht="30.75" customHeight="1" x14ac:dyDescent="0.25">
      <c r="A83" s="18" t="s">
        <v>164</v>
      </c>
      <c r="B83" s="19" t="s">
        <v>165</v>
      </c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11"/>
      <c r="N83" s="11"/>
      <c r="O83" s="11"/>
      <c r="P83" s="11"/>
      <c r="Q83" s="9"/>
      <c r="R83" s="19"/>
      <c r="S83" s="19"/>
      <c r="T83" s="10" t="s">
        <v>35</v>
      </c>
      <c r="U83" s="12">
        <v>712.9</v>
      </c>
      <c r="V83" s="12"/>
      <c r="W83" s="12"/>
      <c r="X83" s="12"/>
      <c r="Y83" s="12"/>
      <c r="Z83" s="12"/>
      <c r="AA83" s="12"/>
      <c r="AB83" s="12">
        <v>712.9</v>
      </c>
      <c r="AC83" s="12">
        <v>712.9</v>
      </c>
      <c r="AD83" s="12"/>
      <c r="AE83" s="12"/>
      <c r="AF83" s="12"/>
      <c r="AG83" s="12"/>
      <c r="AH83" s="12"/>
      <c r="AI83" s="12"/>
      <c r="AJ83" s="12"/>
      <c r="AK83" s="12"/>
      <c r="AL83" s="20">
        <v>712.9</v>
      </c>
      <c r="AM83" s="12"/>
      <c r="AN83" s="12"/>
      <c r="AO83" s="12"/>
      <c r="AP83" s="12"/>
      <c r="AQ83" s="12"/>
      <c r="AR83" s="12"/>
      <c r="AS83" s="12"/>
      <c r="AT83" s="12"/>
      <c r="AU83" s="12"/>
      <c r="AV83" s="12"/>
      <c r="AW83" s="12"/>
      <c r="AX83" s="12"/>
      <c r="AY83" s="12"/>
      <c r="AZ83" s="12"/>
      <c r="BA83" s="12"/>
      <c r="BB83" s="12"/>
      <c r="BC83" s="13"/>
      <c r="BD83" s="12"/>
      <c r="BE83" s="12"/>
      <c r="BF83" s="14"/>
      <c r="BG83" s="15"/>
      <c r="BH83" s="20"/>
      <c r="BI83" s="13"/>
      <c r="BJ83" s="12"/>
      <c r="BK83" s="12"/>
      <c r="BL83" s="15"/>
      <c r="BM83" s="12"/>
      <c r="BN83" s="13"/>
      <c r="BO83" s="12"/>
      <c r="BP83" s="12"/>
      <c r="BQ83" s="14"/>
      <c r="BR83" s="15"/>
      <c r="BS83" s="12"/>
      <c r="BT83" s="13"/>
      <c r="BU83" s="12"/>
      <c r="BV83" s="12"/>
      <c r="BW83" s="14"/>
      <c r="BX83" s="15"/>
      <c r="BY83" s="17"/>
      <c r="BZ83" s="13"/>
      <c r="CA83" s="12"/>
      <c r="CB83" s="12"/>
      <c r="CC83" s="14"/>
      <c r="CD83" s="16"/>
    </row>
    <row r="84" spans="1:82" ht="58.5" customHeight="1" x14ac:dyDescent="0.25">
      <c r="A84" s="21" t="s">
        <v>166</v>
      </c>
      <c r="B84" s="22" t="s">
        <v>167</v>
      </c>
      <c r="C84" s="23"/>
      <c r="D84" s="23"/>
      <c r="E84" s="23"/>
      <c r="F84" s="23"/>
      <c r="G84" s="23"/>
      <c r="H84" s="23"/>
      <c r="I84" s="23"/>
      <c r="J84" s="23"/>
      <c r="K84" s="23"/>
      <c r="L84" s="23"/>
      <c r="M84" s="23"/>
      <c r="N84" s="23"/>
      <c r="O84" s="23"/>
      <c r="P84" s="23"/>
      <c r="Q84" s="24" t="s">
        <v>168</v>
      </c>
      <c r="R84" s="22" t="s">
        <v>79</v>
      </c>
      <c r="S84" s="22" t="s">
        <v>45</v>
      </c>
      <c r="T84" s="25" t="s">
        <v>35</v>
      </c>
      <c r="U84" s="26">
        <v>712.9</v>
      </c>
      <c r="V84" s="26"/>
      <c r="W84" s="26"/>
      <c r="X84" s="26"/>
      <c r="Y84" s="26"/>
      <c r="Z84" s="26"/>
      <c r="AA84" s="26"/>
      <c r="AB84" s="26">
        <v>712.9</v>
      </c>
      <c r="AC84" s="26">
        <v>712.9</v>
      </c>
      <c r="AD84" s="26"/>
      <c r="AE84" s="26"/>
      <c r="AF84" s="26"/>
      <c r="AG84" s="26"/>
      <c r="AH84" s="26"/>
      <c r="AI84" s="26"/>
      <c r="AJ84" s="26"/>
      <c r="AK84" s="26"/>
      <c r="AL84" s="27">
        <v>712.9</v>
      </c>
      <c r="AM84" s="26"/>
      <c r="AN84" s="26"/>
      <c r="AO84" s="26"/>
      <c r="AP84" s="26"/>
      <c r="AQ84" s="26"/>
      <c r="AR84" s="26"/>
      <c r="AS84" s="26"/>
      <c r="AT84" s="26"/>
      <c r="AU84" s="26"/>
      <c r="AV84" s="26"/>
      <c r="AW84" s="26"/>
      <c r="AX84" s="26"/>
      <c r="AY84" s="26"/>
      <c r="AZ84" s="26"/>
      <c r="BA84" s="26"/>
      <c r="BB84" s="26"/>
      <c r="BC84" s="28"/>
      <c r="BD84" s="26"/>
      <c r="BE84" s="26"/>
      <c r="BF84" s="29"/>
      <c r="BG84" s="30"/>
      <c r="BH84" s="27"/>
      <c r="BI84" s="28"/>
      <c r="BJ84" s="26"/>
      <c r="BK84" s="26"/>
      <c r="BL84" s="30"/>
      <c r="BM84" s="26"/>
      <c r="BN84" s="28"/>
      <c r="BO84" s="26"/>
      <c r="BP84" s="26"/>
      <c r="BQ84" s="29"/>
      <c r="BR84" s="30"/>
      <c r="BS84" s="26"/>
      <c r="BT84" s="28"/>
      <c r="BU84" s="26"/>
      <c r="BV84" s="26"/>
      <c r="BW84" s="29"/>
      <c r="BX84" s="30"/>
      <c r="BY84" s="31"/>
      <c r="BZ84" s="13"/>
      <c r="CA84" s="12"/>
      <c r="CB84" s="12"/>
      <c r="CC84" s="14"/>
      <c r="CD84" s="16"/>
    </row>
    <row r="85" spans="1:82" ht="27.75" customHeight="1" x14ac:dyDescent="0.25">
      <c r="A85" s="18" t="s">
        <v>169</v>
      </c>
      <c r="B85" s="19" t="s">
        <v>170</v>
      </c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  <c r="O85" s="11"/>
      <c r="P85" s="11"/>
      <c r="Q85" s="9"/>
      <c r="R85" s="19"/>
      <c r="S85" s="19"/>
      <c r="T85" s="10" t="s">
        <v>35</v>
      </c>
      <c r="U85" s="12">
        <v>919.8</v>
      </c>
      <c r="V85" s="12">
        <v>453.4</v>
      </c>
      <c r="W85" s="12">
        <v>453.4</v>
      </c>
      <c r="X85" s="12">
        <v>0.2</v>
      </c>
      <c r="Y85" s="12">
        <v>0.2</v>
      </c>
      <c r="Z85" s="12"/>
      <c r="AA85" s="12"/>
      <c r="AB85" s="12">
        <v>466.2</v>
      </c>
      <c r="AC85" s="12">
        <v>466.2</v>
      </c>
      <c r="AD85" s="12"/>
      <c r="AE85" s="12"/>
      <c r="AF85" s="12"/>
      <c r="AG85" s="12"/>
      <c r="AH85" s="12"/>
      <c r="AI85" s="12"/>
      <c r="AJ85" s="12"/>
      <c r="AK85" s="12"/>
      <c r="AL85" s="20">
        <f>AL86+AL88</f>
        <v>1127</v>
      </c>
      <c r="AM85" s="20">
        <f t="shared" ref="AM85:BY85" si="4">AM86+AM88</f>
        <v>453.4</v>
      </c>
      <c r="AN85" s="20">
        <f t="shared" si="4"/>
        <v>0.2</v>
      </c>
      <c r="AO85" s="20">
        <f t="shared" si="4"/>
        <v>0</v>
      </c>
      <c r="AP85" s="20">
        <f t="shared" si="4"/>
        <v>0</v>
      </c>
      <c r="AQ85" s="20">
        <f t="shared" si="4"/>
        <v>1011.8</v>
      </c>
      <c r="AR85" s="20">
        <f t="shared" si="4"/>
        <v>469.4</v>
      </c>
      <c r="AS85" s="20">
        <f t="shared" si="4"/>
        <v>469.4</v>
      </c>
      <c r="AT85" s="20">
        <f t="shared" si="4"/>
        <v>0.2</v>
      </c>
      <c r="AU85" s="20">
        <f t="shared" si="4"/>
        <v>0.2</v>
      </c>
      <c r="AV85" s="20">
        <f t="shared" si="4"/>
        <v>0</v>
      </c>
      <c r="AW85" s="20">
        <f t="shared" si="4"/>
        <v>0</v>
      </c>
      <c r="AX85" s="20">
        <f t="shared" si="4"/>
        <v>542.20000000000005</v>
      </c>
      <c r="AY85" s="20">
        <f t="shared" si="4"/>
        <v>542.20000000000005</v>
      </c>
      <c r="AZ85" s="20">
        <f t="shared" si="4"/>
        <v>0</v>
      </c>
      <c r="BA85" s="20">
        <f t="shared" si="4"/>
        <v>0</v>
      </c>
      <c r="BB85" s="20">
        <f t="shared" si="4"/>
        <v>0</v>
      </c>
      <c r="BC85" s="20">
        <f t="shared" si="4"/>
        <v>0</v>
      </c>
      <c r="BD85" s="20">
        <f t="shared" si="4"/>
        <v>0</v>
      </c>
      <c r="BE85" s="20">
        <f t="shared" si="4"/>
        <v>0</v>
      </c>
      <c r="BF85" s="20">
        <f t="shared" si="4"/>
        <v>0</v>
      </c>
      <c r="BG85" s="20">
        <f t="shared" si="4"/>
        <v>0</v>
      </c>
      <c r="BH85" s="20">
        <f t="shared" si="4"/>
        <v>1232</v>
      </c>
      <c r="BI85" s="20">
        <f t="shared" si="4"/>
        <v>469.4</v>
      </c>
      <c r="BJ85" s="20">
        <f t="shared" si="4"/>
        <v>0.2</v>
      </c>
      <c r="BK85" s="20">
        <f t="shared" si="4"/>
        <v>0</v>
      </c>
      <c r="BL85" s="20">
        <f t="shared" si="4"/>
        <v>0</v>
      </c>
      <c r="BM85" s="20">
        <f t="shared" si="4"/>
        <v>1396.4</v>
      </c>
      <c r="BN85" s="20">
        <f t="shared" si="4"/>
        <v>488.3</v>
      </c>
      <c r="BO85" s="20">
        <f t="shared" si="4"/>
        <v>0.2</v>
      </c>
      <c r="BP85" s="20">
        <f t="shared" si="4"/>
        <v>0</v>
      </c>
      <c r="BQ85" s="20">
        <f t="shared" si="4"/>
        <v>907.9</v>
      </c>
      <c r="BR85" s="20">
        <f t="shared" si="4"/>
        <v>0</v>
      </c>
      <c r="BS85" s="20">
        <f t="shared" si="4"/>
        <v>0</v>
      </c>
      <c r="BT85" s="20">
        <f t="shared" si="4"/>
        <v>0</v>
      </c>
      <c r="BU85" s="20">
        <f t="shared" si="4"/>
        <v>0</v>
      </c>
      <c r="BV85" s="20">
        <f t="shared" si="4"/>
        <v>0</v>
      </c>
      <c r="BW85" s="20">
        <f t="shared" si="4"/>
        <v>0</v>
      </c>
      <c r="BX85" s="20">
        <f t="shared" si="4"/>
        <v>0</v>
      </c>
      <c r="BY85" s="20">
        <f t="shared" si="4"/>
        <v>2078.9</v>
      </c>
      <c r="BZ85" s="13">
        <v>488.3</v>
      </c>
      <c r="CA85" s="12">
        <v>0.2</v>
      </c>
      <c r="CB85" s="12"/>
      <c r="CC85" s="14"/>
      <c r="CD85" s="16"/>
    </row>
    <row r="86" spans="1:82" ht="27.75" customHeight="1" x14ac:dyDescent="0.25">
      <c r="A86" s="18" t="s">
        <v>171</v>
      </c>
      <c r="B86" s="19" t="s">
        <v>172</v>
      </c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11"/>
      <c r="N86" s="11"/>
      <c r="O86" s="11"/>
      <c r="P86" s="11"/>
      <c r="Q86" s="9"/>
      <c r="R86" s="19"/>
      <c r="S86" s="19"/>
      <c r="T86" s="10" t="s">
        <v>35</v>
      </c>
      <c r="U86" s="12">
        <v>1</v>
      </c>
      <c r="V86" s="12"/>
      <c r="W86" s="12"/>
      <c r="X86" s="12"/>
      <c r="Y86" s="12"/>
      <c r="Z86" s="12"/>
      <c r="AA86" s="12"/>
      <c r="AB86" s="12">
        <v>1</v>
      </c>
      <c r="AC86" s="12">
        <v>1</v>
      </c>
      <c r="AD86" s="12"/>
      <c r="AE86" s="12"/>
      <c r="AF86" s="12"/>
      <c r="AG86" s="12"/>
      <c r="AH86" s="12"/>
      <c r="AI86" s="12"/>
      <c r="AJ86" s="12"/>
      <c r="AK86" s="12"/>
      <c r="AL86" s="20">
        <v>1</v>
      </c>
      <c r="AM86" s="12"/>
      <c r="AN86" s="12"/>
      <c r="AO86" s="12"/>
      <c r="AP86" s="12"/>
      <c r="AQ86" s="12">
        <v>1</v>
      </c>
      <c r="AR86" s="12"/>
      <c r="AS86" s="12"/>
      <c r="AT86" s="12"/>
      <c r="AU86" s="12"/>
      <c r="AV86" s="12"/>
      <c r="AW86" s="12"/>
      <c r="AX86" s="12">
        <v>1</v>
      </c>
      <c r="AY86" s="12">
        <v>1</v>
      </c>
      <c r="AZ86" s="12"/>
      <c r="BA86" s="12"/>
      <c r="BB86" s="12"/>
      <c r="BC86" s="13"/>
      <c r="BD86" s="12"/>
      <c r="BE86" s="12"/>
      <c r="BF86" s="14"/>
      <c r="BG86" s="15"/>
      <c r="BH86" s="20">
        <v>1</v>
      </c>
      <c r="BI86" s="13"/>
      <c r="BJ86" s="12"/>
      <c r="BK86" s="12"/>
      <c r="BL86" s="15"/>
      <c r="BM86" s="12"/>
      <c r="BN86" s="13"/>
      <c r="BO86" s="12"/>
      <c r="BP86" s="12"/>
      <c r="BQ86" s="14"/>
      <c r="BR86" s="15"/>
      <c r="BS86" s="12"/>
      <c r="BT86" s="13"/>
      <c r="BU86" s="12"/>
      <c r="BV86" s="12"/>
      <c r="BW86" s="14"/>
      <c r="BX86" s="15"/>
      <c r="BY86" s="17">
        <v>1</v>
      </c>
      <c r="BZ86" s="13"/>
      <c r="CA86" s="12"/>
      <c r="CB86" s="12"/>
      <c r="CC86" s="14"/>
      <c r="CD86" s="16"/>
    </row>
    <row r="87" spans="1:82" ht="63.75" customHeight="1" x14ac:dyDescent="0.25">
      <c r="A87" s="21" t="s">
        <v>173</v>
      </c>
      <c r="B87" s="22" t="s">
        <v>174</v>
      </c>
      <c r="C87" s="23"/>
      <c r="D87" s="23"/>
      <c r="E87" s="23"/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24" t="s">
        <v>175</v>
      </c>
      <c r="R87" s="22" t="s">
        <v>79</v>
      </c>
      <c r="S87" s="22" t="s">
        <v>117</v>
      </c>
      <c r="T87" s="25" t="s">
        <v>35</v>
      </c>
      <c r="U87" s="26">
        <v>1</v>
      </c>
      <c r="V87" s="26"/>
      <c r="W87" s="26"/>
      <c r="X87" s="26"/>
      <c r="Y87" s="26"/>
      <c r="Z87" s="26"/>
      <c r="AA87" s="26"/>
      <c r="AB87" s="26">
        <v>1</v>
      </c>
      <c r="AC87" s="26">
        <v>1</v>
      </c>
      <c r="AD87" s="26"/>
      <c r="AE87" s="26"/>
      <c r="AF87" s="26"/>
      <c r="AG87" s="26"/>
      <c r="AH87" s="26"/>
      <c r="AI87" s="26"/>
      <c r="AJ87" s="26"/>
      <c r="AK87" s="26"/>
      <c r="AL87" s="27">
        <v>1</v>
      </c>
      <c r="AM87" s="26"/>
      <c r="AN87" s="26"/>
      <c r="AO87" s="26"/>
      <c r="AP87" s="26"/>
      <c r="AQ87" s="26">
        <v>1</v>
      </c>
      <c r="AR87" s="26"/>
      <c r="AS87" s="26"/>
      <c r="AT87" s="26"/>
      <c r="AU87" s="26"/>
      <c r="AV87" s="26"/>
      <c r="AW87" s="26"/>
      <c r="AX87" s="26">
        <v>1</v>
      </c>
      <c r="AY87" s="26">
        <v>1</v>
      </c>
      <c r="AZ87" s="26"/>
      <c r="BA87" s="26"/>
      <c r="BB87" s="26"/>
      <c r="BC87" s="28"/>
      <c r="BD87" s="26"/>
      <c r="BE87" s="26"/>
      <c r="BF87" s="29"/>
      <c r="BG87" s="30"/>
      <c r="BH87" s="27">
        <v>1</v>
      </c>
      <c r="BI87" s="28"/>
      <c r="BJ87" s="26"/>
      <c r="BK87" s="26"/>
      <c r="BL87" s="30"/>
      <c r="BM87" s="26"/>
      <c r="BN87" s="28"/>
      <c r="BO87" s="26"/>
      <c r="BP87" s="26"/>
      <c r="BQ87" s="29"/>
      <c r="BR87" s="30"/>
      <c r="BS87" s="26"/>
      <c r="BT87" s="28"/>
      <c r="BU87" s="26"/>
      <c r="BV87" s="26"/>
      <c r="BW87" s="29"/>
      <c r="BX87" s="30"/>
      <c r="BY87" s="31">
        <v>1</v>
      </c>
      <c r="BZ87" s="13"/>
      <c r="CA87" s="12"/>
      <c r="CB87" s="12"/>
      <c r="CC87" s="14"/>
      <c r="CD87" s="16"/>
    </row>
    <row r="88" spans="1:82" ht="34.5" customHeight="1" x14ac:dyDescent="0.25">
      <c r="A88" s="18" t="s">
        <v>176</v>
      </c>
      <c r="B88" s="19" t="s">
        <v>177</v>
      </c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11"/>
      <c r="N88" s="11"/>
      <c r="O88" s="11"/>
      <c r="P88" s="11"/>
      <c r="Q88" s="9"/>
      <c r="R88" s="19"/>
      <c r="S88" s="19"/>
      <c r="T88" s="10" t="s">
        <v>35</v>
      </c>
      <c r="U88" s="12">
        <v>918.8</v>
      </c>
      <c r="V88" s="12">
        <v>453.4</v>
      </c>
      <c r="W88" s="12">
        <v>453.4</v>
      </c>
      <c r="X88" s="12">
        <v>0.2</v>
      </c>
      <c r="Y88" s="12">
        <v>0.2</v>
      </c>
      <c r="Z88" s="12"/>
      <c r="AA88" s="12"/>
      <c r="AB88" s="12">
        <v>465.2</v>
      </c>
      <c r="AC88" s="12">
        <v>465.2</v>
      </c>
      <c r="AD88" s="12"/>
      <c r="AE88" s="12"/>
      <c r="AF88" s="12"/>
      <c r="AG88" s="12"/>
      <c r="AH88" s="12"/>
      <c r="AI88" s="12"/>
      <c r="AJ88" s="12"/>
      <c r="AK88" s="12"/>
      <c r="AL88" s="20">
        <f>AL89+AL90+AL91+AL92+AL93+AL94+AL95</f>
        <v>1126</v>
      </c>
      <c r="AM88" s="20">
        <f t="shared" ref="AM88:BY88" si="5">AM89+AM90+AM91+AM92+AM93+AM94+AM95</f>
        <v>453.4</v>
      </c>
      <c r="AN88" s="20">
        <f t="shared" si="5"/>
        <v>0.2</v>
      </c>
      <c r="AO88" s="20">
        <f t="shared" si="5"/>
        <v>0</v>
      </c>
      <c r="AP88" s="20">
        <f t="shared" si="5"/>
        <v>0</v>
      </c>
      <c r="AQ88" s="20">
        <f t="shared" si="5"/>
        <v>1010.8</v>
      </c>
      <c r="AR88" s="20">
        <f t="shared" si="5"/>
        <v>469.4</v>
      </c>
      <c r="AS88" s="20">
        <f t="shared" si="5"/>
        <v>469.4</v>
      </c>
      <c r="AT88" s="20">
        <f t="shared" si="5"/>
        <v>0.2</v>
      </c>
      <c r="AU88" s="20">
        <f t="shared" si="5"/>
        <v>0.2</v>
      </c>
      <c r="AV88" s="20">
        <f t="shared" si="5"/>
        <v>0</v>
      </c>
      <c r="AW88" s="20">
        <f t="shared" si="5"/>
        <v>0</v>
      </c>
      <c r="AX88" s="20">
        <f t="shared" si="5"/>
        <v>541.20000000000005</v>
      </c>
      <c r="AY88" s="20">
        <f t="shared" si="5"/>
        <v>541.20000000000005</v>
      </c>
      <c r="AZ88" s="20">
        <f t="shared" si="5"/>
        <v>0</v>
      </c>
      <c r="BA88" s="20">
        <f t="shared" si="5"/>
        <v>0</v>
      </c>
      <c r="BB88" s="20">
        <f t="shared" si="5"/>
        <v>0</v>
      </c>
      <c r="BC88" s="20">
        <f t="shared" si="5"/>
        <v>0</v>
      </c>
      <c r="BD88" s="20">
        <f t="shared" si="5"/>
        <v>0</v>
      </c>
      <c r="BE88" s="20">
        <f t="shared" si="5"/>
        <v>0</v>
      </c>
      <c r="BF88" s="20">
        <f t="shared" si="5"/>
        <v>0</v>
      </c>
      <c r="BG88" s="20">
        <f t="shared" si="5"/>
        <v>0</v>
      </c>
      <c r="BH88" s="20">
        <f t="shared" si="5"/>
        <v>1231</v>
      </c>
      <c r="BI88" s="20">
        <f t="shared" si="5"/>
        <v>469.4</v>
      </c>
      <c r="BJ88" s="20">
        <f t="shared" si="5"/>
        <v>0.2</v>
      </c>
      <c r="BK88" s="20">
        <f t="shared" si="5"/>
        <v>0</v>
      </c>
      <c r="BL88" s="20">
        <f t="shared" si="5"/>
        <v>0</v>
      </c>
      <c r="BM88" s="20">
        <f t="shared" si="5"/>
        <v>1396.4</v>
      </c>
      <c r="BN88" s="20">
        <f t="shared" si="5"/>
        <v>488.3</v>
      </c>
      <c r="BO88" s="20">
        <f t="shared" si="5"/>
        <v>0.2</v>
      </c>
      <c r="BP88" s="20">
        <f t="shared" si="5"/>
        <v>0</v>
      </c>
      <c r="BQ88" s="20">
        <f t="shared" si="5"/>
        <v>907.9</v>
      </c>
      <c r="BR88" s="20">
        <f t="shared" si="5"/>
        <v>0</v>
      </c>
      <c r="BS88" s="20">
        <f t="shared" si="5"/>
        <v>0</v>
      </c>
      <c r="BT88" s="20">
        <f t="shared" si="5"/>
        <v>0</v>
      </c>
      <c r="BU88" s="20">
        <f t="shared" si="5"/>
        <v>0</v>
      </c>
      <c r="BV88" s="20">
        <f t="shared" si="5"/>
        <v>0</v>
      </c>
      <c r="BW88" s="20">
        <f t="shared" si="5"/>
        <v>0</v>
      </c>
      <c r="BX88" s="20">
        <f t="shared" si="5"/>
        <v>0</v>
      </c>
      <c r="BY88" s="20">
        <f t="shared" si="5"/>
        <v>2077.9</v>
      </c>
      <c r="BZ88" s="13">
        <v>488.3</v>
      </c>
      <c r="CA88" s="12">
        <v>0.2</v>
      </c>
      <c r="CB88" s="12"/>
      <c r="CC88" s="14"/>
      <c r="CD88" s="16"/>
    </row>
    <row r="89" spans="1:82" ht="67.5" customHeight="1" x14ac:dyDescent="0.25">
      <c r="A89" s="21" t="s">
        <v>178</v>
      </c>
      <c r="B89" s="22" t="s">
        <v>179</v>
      </c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4" t="s">
        <v>128</v>
      </c>
      <c r="R89" s="22" t="s">
        <v>79</v>
      </c>
      <c r="S89" s="22" t="s">
        <v>133</v>
      </c>
      <c r="T89" s="25" t="s">
        <v>35</v>
      </c>
      <c r="U89" s="26">
        <v>20</v>
      </c>
      <c r="V89" s="26"/>
      <c r="W89" s="26"/>
      <c r="X89" s="26"/>
      <c r="Y89" s="26"/>
      <c r="Z89" s="26"/>
      <c r="AA89" s="26"/>
      <c r="AB89" s="26">
        <v>20</v>
      </c>
      <c r="AC89" s="26">
        <v>20</v>
      </c>
      <c r="AD89" s="26"/>
      <c r="AE89" s="26"/>
      <c r="AF89" s="26"/>
      <c r="AG89" s="26"/>
      <c r="AH89" s="26"/>
      <c r="AI89" s="26"/>
      <c r="AJ89" s="26"/>
      <c r="AK89" s="26"/>
      <c r="AL89" s="27">
        <v>20</v>
      </c>
      <c r="AM89" s="26"/>
      <c r="AN89" s="26"/>
      <c r="AO89" s="26"/>
      <c r="AP89" s="26"/>
      <c r="AQ89" s="26">
        <v>20</v>
      </c>
      <c r="AR89" s="26"/>
      <c r="AS89" s="26"/>
      <c r="AT89" s="26"/>
      <c r="AU89" s="26"/>
      <c r="AV89" s="26"/>
      <c r="AW89" s="26"/>
      <c r="AX89" s="26">
        <v>20</v>
      </c>
      <c r="AY89" s="26">
        <v>20</v>
      </c>
      <c r="AZ89" s="26"/>
      <c r="BA89" s="26"/>
      <c r="BB89" s="26"/>
      <c r="BC89" s="28"/>
      <c r="BD89" s="26"/>
      <c r="BE89" s="26"/>
      <c r="BF89" s="29"/>
      <c r="BG89" s="30"/>
      <c r="BH89" s="27">
        <v>20</v>
      </c>
      <c r="BI89" s="28"/>
      <c r="BJ89" s="26"/>
      <c r="BK89" s="26"/>
      <c r="BL89" s="30"/>
      <c r="BM89" s="26"/>
      <c r="BN89" s="28"/>
      <c r="BO89" s="26"/>
      <c r="BP89" s="26"/>
      <c r="BQ89" s="29"/>
      <c r="BR89" s="30"/>
      <c r="BS89" s="26"/>
      <c r="BT89" s="28"/>
      <c r="BU89" s="26"/>
      <c r="BV89" s="26"/>
      <c r="BW89" s="29"/>
      <c r="BX89" s="30"/>
      <c r="BY89" s="31">
        <v>20</v>
      </c>
      <c r="BZ89" s="13"/>
      <c r="CA89" s="12"/>
      <c r="CB89" s="12"/>
      <c r="CC89" s="14"/>
      <c r="CD89" s="16"/>
    </row>
    <row r="90" spans="1:82" ht="68.25" customHeight="1" x14ac:dyDescent="0.25">
      <c r="A90" s="21" t="s">
        <v>180</v>
      </c>
      <c r="B90" s="22" t="s">
        <v>181</v>
      </c>
      <c r="C90" s="23"/>
      <c r="D90" s="23"/>
      <c r="E90" s="23"/>
      <c r="F90" s="23"/>
      <c r="G90" s="23"/>
      <c r="H90" s="23"/>
      <c r="I90" s="23"/>
      <c r="J90" s="23"/>
      <c r="K90" s="23"/>
      <c r="L90" s="23"/>
      <c r="M90" s="23"/>
      <c r="N90" s="23"/>
      <c r="O90" s="23"/>
      <c r="P90" s="23"/>
      <c r="Q90" s="24" t="s">
        <v>124</v>
      </c>
      <c r="R90" s="22" t="s">
        <v>84</v>
      </c>
      <c r="S90" s="22" t="s">
        <v>54</v>
      </c>
      <c r="T90" s="25" t="s">
        <v>35</v>
      </c>
      <c r="U90" s="26">
        <v>453.4</v>
      </c>
      <c r="V90" s="26">
        <v>453.4</v>
      </c>
      <c r="W90" s="26">
        <v>453.4</v>
      </c>
      <c r="X90" s="26"/>
      <c r="Y90" s="26"/>
      <c r="Z90" s="26"/>
      <c r="AA90" s="26"/>
      <c r="AB90" s="26"/>
      <c r="AC90" s="26"/>
      <c r="AD90" s="26"/>
      <c r="AE90" s="26"/>
      <c r="AF90" s="26"/>
      <c r="AG90" s="26"/>
      <c r="AH90" s="26"/>
      <c r="AI90" s="26"/>
      <c r="AJ90" s="26"/>
      <c r="AK90" s="26"/>
      <c r="AL90" s="27">
        <v>554.4</v>
      </c>
      <c r="AM90" s="26">
        <v>453.4</v>
      </c>
      <c r="AN90" s="26"/>
      <c r="AO90" s="26"/>
      <c r="AP90" s="26"/>
      <c r="AQ90" s="26">
        <v>469.4</v>
      </c>
      <c r="AR90" s="26">
        <v>469.4</v>
      </c>
      <c r="AS90" s="26">
        <v>469.4</v>
      </c>
      <c r="AT90" s="26"/>
      <c r="AU90" s="26"/>
      <c r="AV90" s="26"/>
      <c r="AW90" s="26"/>
      <c r="AX90" s="26"/>
      <c r="AY90" s="26"/>
      <c r="AZ90" s="26"/>
      <c r="BA90" s="26"/>
      <c r="BB90" s="26"/>
      <c r="BC90" s="28"/>
      <c r="BD90" s="26"/>
      <c r="BE90" s="26"/>
      <c r="BF90" s="29"/>
      <c r="BG90" s="30"/>
      <c r="BH90" s="27">
        <v>617.79999999999995</v>
      </c>
      <c r="BI90" s="28">
        <v>469.4</v>
      </c>
      <c r="BJ90" s="26"/>
      <c r="BK90" s="26"/>
      <c r="BL90" s="30"/>
      <c r="BM90" s="26">
        <v>488.3</v>
      </c>
      <c r="BN90" s="28">
        <v>488.3</v>
      </c>
      <c r="BO90" s="26"/>
      <c r="BP90" s="26"/>
      <c r="BQ90" s="29"/>
      <c r="BR90" s="30"/>
      <c r="BS90" s="26"/>
      <c r="BT90" s="28"/>
      <c r="BU90" s="26"/>
      <c r="BV90" s="26"/>
      <c r="BW90" s="29"/>
      <c r="BX90" s="30"/>
      <c r="BY90" s="31">
        <v>784.7</v>
      </c>
      <c r="BZ90" s="13">
        <v>488.3</v>
      </c>
      <c r="CA90" s="12"/>
      <c r="CB90" s="12"/>
      <c r="CC90" s="14"/>
      <c r="CD90" s="16"/>
    </row>
    <row r="91" spans="1:82" ht="126.75" customHeight="1" x14ac:dyDescent="0.25">
      <c r="A91" s="32" t="s">
        <v>182</v>
      </c>
      <c r="B91" s="22" t="s">
        <v>183</v>
      </c>
      <c r="C91" s="23"/>
      <c r="D91" s="23"/>
      <c r="E91" s="23"/>
      <c r="F91" s="23"/>
      <c r="G91" s="23"/>
      <c r="H91" s="23"/>
      <c r="I91" s="23"/>
      <c r="J91" s="23"/>
      <c r="K91" s="23"/>
      <c r="L91" s="23"/>
      <c r="M91" s="23"/>
      <c r="N91" s="23"/>
      <c r="O91" s="23"/>
      <c r="P91" s="23"/>
      <c r="Q91" s="24" t="s">
        <v>44</v>
      </c>
      <c r="R91" s="22" t="s">
        <v>79</v>
      </c>
      <c r="S91" s="22" t="s">
        <v>91</v>
      </c>
      <c r="T91" s="25" t="s">
        <v>35</v>
      </c>
      <c r="U91" s="26">
        <v>0.2</v>
      </c>
      <c r="V91" s="26"/>
      <c r="W91" s="26"/>
      <c r="X91" s="26">
        <v>0.2</v>
      </c>
      <c r="Y91" s="26">
        <v>0.2</v>
      </c>
      <c r="Z91" s="26"/>
      <c r="AA91" s="26"/>
      <c r="AB91" s="26"/>
      <c r="AC91" s="26"/>
      <c r="AD91" s="26"/>
      <c r="AE91" s="26"/>
      <c r="AF91" s="26"/>
      <c r="AG91" s="26"/>
      <c r="AH91" s="26"/>
      <c r="AI91" s="26"/>
      <c r="AJ91" s="26"/>
      <c r="AK91" s="26"/>
      <c r="AL91" s="27">
        <v>0.2</v>
      </c>
      <c r="AM91" s="26"/>
      <c r="AN91" s="26">
        <v>0.2</v>
      </c>
      <c r="AO91" s="26"/>
      <c r="AP91" s="26"/>
      <c r="AQ91" s="26">
        <v>0.2</v>
      </c>
      <c r="AR91" s="26"/>
      <c r="AS91" s="26"/>
      <c r="AT91" s="26">
        <v>0.2</v>
      </c>
      <c r="AU91" s="26">
        <v>0.2</v>
      </c>
      <c r="AV91" s="26"/>
      <c r="AW91" s="26"/>
      <c r="AX91" s="26"/>
      <c r="AY91" s="26"/>
      <c r="AZ91" s="26"/>
      <c r="BA91" s="26"/>
      <c r="BB91" s="26"/>
      <c r="BC91" s="28"/>
      <c r="BD91" s="26"/>
      <c r="BE91" s="26"/>
      <c r="BF91" s="29"/>
      <c r="BG91" s="30"/>
      <c r="BH91" s="27">
        <v>0.2</v>
      </c>
      <c r="BI91" s="28"/>
      <c r="BJ91" s="26">
        <v>0.2</v>
      </c>
      <c r="BK91" s="26"/>
      <c r="BL91" s="30"/>
      <c r="BM91" s="26">
        <v>0.2</v>
      </c>
      <c r="BN91" s="28"/>
      <c r="BO91" s="26">
        <v>0.2</v>
      </c>
      <c r="BP91" s="26"/>
      <c r="BQ91" s="29"/>
      <c r="BR91" s="30"/>
      <c r="BS91" s="26"/>
      <c r="BT91" s="28"/>
      <c r="BU91" s="26"/>
      <c r="BV91" s="26"/>
      <c r="BW91" s="29"/>
      <c r="BX91" s="30"/>
      <c r="BY91" s="31">
        <v>0.2</v>
      </c>
      <c r="BZ91" s="13"/>
      <c r="CA91" s="12">
        <v>0.2</v>
      </c>
      <c r="CB91" s="12"/>
      <c r="CC91" s="14"/>
      <c r="CD91" s="16"/>
    </row>
    <row r="92" spans="1:82" ht="102" customHeight="1" x14ac:dyDescent="0.25">
      <c r="A92" s="32" t="s">
        <v>184</v>
      </c>
      <c r="B92" s="22" t="s">
        <v>185</v>
      </c>
      <c r="C92" s="23"/>
      <c r="D92" s="23"/>
      <c r="E92" s="23"/>
      <c r="F92" s="23"/>
      <c r="G92" s="23"/>
      <c r="H92" s="23"/>
      <c r="I92" s="23"/>
      <c r="J92" s="23"/>
      <c r="K92" s="23"/>
      <c r="L92" s="23"/>
      <c r="M92" s="23"/>
      <c r="N92" s="23"/>
      <c r="O92" s="23"/>
      <c r="P92" s="23"/>
      <c r="Q92" s="24" t="s">
        <v>186</v>
      </c>
      <c r="R92" s="22" t="s">
        <v>79</v>
      </c>
      <c r="S92" s="22" t="s">
        <v>91</v>
      </c>
      <c r="T92" s="25" t="s">
        <v>35</v>
      </c>
      <c r="U92" s="26">
        <v>73.599999999999994</v>
      </c>
      <c r="V92" s="26"/>
      <c r="W92" s="26"/>
      <c r="X92" s="26"/>
      <c r="Y92" s="26"/>
      <c r="Z92" s="26"/>
      <c r="AA92" s="26"/>
      <c r="AB92" s="26">
        <v>73.599999999999994</v>
      </c>
      <c r="AC92" s="26">
        <v>73.599999999999994</v>
      </c>
      <c r="AD92" s="26"/>
      <c r="AE92" s="26"/>
      <c r="AF92" s="26"/>
      <c r="AG92" s="26"/>
      <c r="AH92" s="26"/>
      <c r="AI92" s="26"/>
      <c r="AJ92" s="26"/>
      <c r="AK92" s="26"/>
      <c r="AL92" s="27">
        <v>69.2</v>
      </c>
      <c r="AM92" s="26"/>
      <c r="AN92" s="26"/>
      <c r="AO92" s="26"/>
      <c r="AP92" s="26"/>
      <c r="AQ92" s="26"/>
      <c r="AR92" s="26"/>
      <c r="AS92" s="26"/>
      <c r="AT92" s="26"/>
      <c r="AU92" s="26"/>
      <c r="AV92" s="26"/>
      <c r="AW92" s="26"/>
      <c r="AX92" s="26"/>
      <c r="AY92" s="26"/>
      <c r="AZ92" s="26"/>
      <c r="BA92" s="26"/>
      <c r="BB92" s="26"/>
      <c r="BC92" s="28"/>
      <c r="BD92" s="26"/>
      <c r="BE92" s="26"/>
      <c r="BF92" s="29"/>
      <c r="BG92" s="30"/>
      <c r="BH92" s="27"/>
      <c r="BI92" s="28"/>
      <c r="BJ92" s="26"/>
      <c r="BK92" s="26"/>
      <c r="BL92" s="30"/>
      <c r="BM92" s="26"/>
      <c r="BN92" s="28"/>
      <c r="BO92" s="26"/>
      <c r="BP92" s="26"/>
      <c r="BQ92" s="29"/>
      <c r="BR92" s="30"/>
      <c r="BS92" s="26"/>
      <c r="BT92" s="28"/>
      <c r="BU92" s="26"/>
      <c r="BV92" s="26"/>
      <c r="BW92" s="29"/>
      <c r="BX92" s="30"/>
      <c r="BY92" s="31"/>
      <c r="BZ92" s="13"/>
      <c r="CA92" s="12"/>
      <c r="CB92" s="12"/>
      <c r="CC92" s="14"/>
      <c r="CD92" s="16"/>
    </row>
    <row r="93" spans="1:82" ht="83.25" customHeight="1" x14ac:dyDescent="0.25">
      <c r="A93" s="32" t="s">
        <v>187</v>
      </c>
      <c r="B93" s="22" t="s">
        <v>188</v>
      </c>
      <c r="C93" s="23"/>
      <c r="D93" s="23"/>
      <c r="E93" s="23"/>
      <c r="F93" s="23"/>
      <c r="G93" s="23"/>
      <c r="H93" s="23"/>
      <c r="I93" s="23"/>
      <c r="J93" s="23"/>
      <c r="K93" s="23"/>
      <c r="L93" s="23"/>
      <c r="M93" s="23"/>
      <c r="N93" s="23"/>
      <c r="O93" s="23"/>
      <c r="P93" s="23"/>
      <c r="Q93" s="24" t="s">
        <v>186</v>
      </c>
      <c r="R93" s="22" t="s">
        <v>79</v>
      </c>
      <c r="S93" s="22" t="s">
        <v>189</v>
      </c>
      <c r="T93" s="25" t="s">
        <v>35</v>
      </c>
      <c r="U93" s="26">
        <v>278</v>
      </c>
      <c r="V93" s="26"/>
      <c r="W93" s="26"/>
      <c r="X93" s="26"/>
      <c r="Y93" s="26"/>
      <c r="Z93" s="26"/>
      <c r="AA93" s="26"/>
      <c r="AB93" s="26">
        <v>278</v>
      </c>
      <c r="AC93" s="26">
        <v>278</v>
      </c>
      <c r="AD93" s="26"/>
      <c r="AE93" s="26"/>
      <c r="AF93" s="26"/>
      <c r="AG93" s="26"/>
      <c r="AH93" s="26"/>
      <c r="AI93" s="26"/>
      <c r="AJ93" s="26"/>
      <c r="AK93" s="26"/>
      <c r="AL93" s="27">
        <v>375.9</v>
      </c>
      <c r="AM93" s="26"/>
      <c r="AN93" s="26"/>
      <c r="AO93" s="26"/>
      <c r="AP93" s="26"/>
      <c r="AQ93" s="26"/>
      <c r="AR93" s="26"/>
      <c r="AS93" s="26"/>
      <c r="AT93" s="26"/>
      <c r="AU93" s="26"/>
      <c r="AV93" s="26"/>
      <c r="AW93" s="26"/>
      <c r="AX93" s="26"/>
      <c r="AY93" s="26"/>
      <c r="AZ93" s="26"/>
      <c r="BA93" s="26"/>
      <c r="BB93" s="26"/>
      <c r="BC93" s="28"/>
      <c r="BD93" s="26"/>
      <c r="BE93" s="26"/>
      <c r="BF93" s="29"/>
      <c r="BG93" s="30"/>
      <c r="BH93" s="27"/>
      <c r="BI93" s="28"/>
      <c r="BJ93" s="26"/>
      <c r="BK93" s="26"/>
      <c r="BL93" s="30"/>
      <c r="BM93" s="26"/>
      <c r="BN93" s="28"/>
      <c r="BO93" s="26"/>
      <c r="BP93" s="26"/>
      <c r="BQ93" s="29"/>
      <c r="BR93" s="30"/>
      <c r="BS93" s="26"/>
      <c r="BT93" s="28"/>
      <c r="BU93" s="26"/>
      <c r="BV93" s="26"/>
      <c r="BW93" s="29"/>
      <c r="BX93" s="30"/>
      <c r="BY93" s="31"/>
      <c r="BZ93" s="13"/>
      <c r="CA93" s="12"/>
      <c r="CB93" s="12"/>
      <c r="CC93" s="14"/>
      <c r="CD93" s="16"/>
    </row>
    <row r="94" spans="1:82" ht="114" customHeight="1" x14ac:dyDescent="0.25">
      <c r="A94" s="32" t="s">
        <v>190</v>
      </c>
      <c r="B94" s="22" t="s">
        <v>191</v>
      </c>
      <c r="C94" s="23"/>
      <c r="D94" s="23"/>
      <c r="E94" s="23"/>
      <c r="F94" s="23"/>
      <c r="G94" s="23"/>
      <c r="H94" s="23"/>
      <c r="I94" s="23"/>
      <c r="J94" s="23"/>
      <c r="K94" s="23"/>
      <c r="L94" s="23"/>
      <c r="M94" s="23"/>
      <c r="N94" s="23"/>
      <c r="O94" s="23"/>
      <c r="P94" s="23"/>
      <c r="Q94" s="24" t="s">
        <v>186</v>
      </c>
      <c r="R94" s="22" t="s">
        <v>79</v>
      </c>
      <c r="S94" s="22" t="s">
        <v>133</v>
      </c>
      <c r="T94" s="25" t="s">
        <v>35</v>
      </c>
      <c r="U94" s="26">
        <v>93.6</v>
      </c>
      <c r="V94" s="26"/>
      <c r="W94" s="26"/>
      <c r="X94" s="26"/>
      <c r="Y94" s="26"/>
      <c r="Z94" s="26"/>
      <c r="AA94" s="26"/>
      <c r="AB94" s="26">
        <v>93.6</v>
      </c>
      <c r="AC94" s="26">
        <v>93.6</v>
      </c>
      <c r="AD94" s="26"/>
      <c r="AE94" s="26"/>
      <c r="AF94" s="26"/>
      <c r="AG94" s="26"/>
      <c r="AH94" s="26"/>
      <c r="AI94" s="26"/>
      <c r="AJ94" s="26"/>
      <c r="AK94" s="26"/>
      <c r="AL94" s="27">
        <v>106.3</v>
      </c>
      <c r="AM94" s="26"/>
      <c r="AN94" s="26"/>
      <c r="AO94" s="26"/>
      <c r="AP94" s="26"/>
      <c r="AQ94" s="26"/>
      <c r="AR94" s="26"/>
      <c r="AS94" s="26"/>
      <c r="AT94" s="26"/>
      <c r="AU94" s="26"/>
      <c r="AV94" s="26"/>
      <c r="AW94" s="26"/>
      <c r="AX94" s="26"/>
      <c r="AY94" s="26"/>
      <c r="AZ94" s="26"/>
      <c r="BA94" s="26"/>
      <c r="BB94" s="26"/>
      <c r="BC94" s="28"/>
      <c r="BD94" s="26"/>
      <c r="BE94" s="26"/>
      <c r="BF94" s="29"/>
      <c r="BG94" s="30"/>
      <c r="BH94" s="27"/>
      <c r="BI94" s="28"/>
      <c r="BJ94" s="26"/>
      <c r="BK94" s="26"/>
      <c r="BL94" s="30"/>
      <c r="BM94" s="26"/>
      <c r="BN94" s="28"/>
      <c r="BO94" s="26"/>
      <c r="BP94" s="26"/>
      <c r="BQ94" s="29"/>
      <c r="BR94" s="30"/>
      <c r="BS94" s="26"/>
      <c r="BT94" s="28"/>
      <c r="BU94" s="26"/>
      <c r="BV94" s="26"/>
      <c r="BW94" s="29"/>
      <c r="BX94" s="30"/>
      <c r="BY94" s="31"/>
      <c r="BZ94" s="13"/>
      <c r="CA94" s="12"/>
      <c r="CB94" s="12"/>
      <c r="CC94" s="14"/>
      <c r="CD94" s="16"/>
    </row>
    <row r="95" spans="1:82" ht="69.75" customHeight="1" x14ac:dyDescent="0.25">
      <c r="A95" s="21" t="s">
        <v>192</v>
      </c>
      <c r="B95" s="22" t="s">
        <v>193</v>
      </c>
      <c r="C95" s="23"/>
      <c r="D95" s="23"/>
      <c r="E95" s="23"/>
      <c r="F95" s="23"/>
      <c r="G95" s="23"/>
      <c r="H95" s="23"/>
      <c r="I95" s="23"/>
      <c r="J95" s="23"/>
      <c r="K95" s="23"/>
      <c r="L95" s="23"/>
      <c r="M95" s="23"/>
      <c r="N95" s="23"/>
      <c r="O95" s="23"/>
      <c r="P95" s="23"/>
      <c r="Q95" s="24" t="s">
        <v>168</v>
      </c>
      <c r="R95" s="22" t="s">
        <v>79</v>
      </c>
      <c r="S95" s="22" t="s">
        <v>133</v>
      </c>
      <c r="T95" s="25" t="s">
        <v>35</v>
      </c>
      <c r="U95" s="26"/>
      <c r="V95" s="26"/>
      <c r="W95" s="26"/>
      <c r="X95" s="26"/>
      <c r="Y95" s="26"/>
      <c r="Z95" s="26"/>
      <c r="AA95" s="26"/>
      <c r="AB95" s="26"/>
      <c r="AC95" s="26"/>
      <c r="AD95" s="26"/>
      <c r="AE95" s="26"/>
      <c r="AF95" s="26"/>
      <c r="AG95" s="26"/>
      <c r="AH95" s="26"/>
      <c r="AI95" s="26"/>
      <c r="AJ95" s="26"/>
      <c r="AK95" s="26"/>
      <c r="AL95" s="27"/>
      <c r="AM95" s="26"/>
      <c r="AN95" s="26"/>
      <c r="AO95" s="26"/>
      <c r="AP95" s="26"/>
      <c r="AQ95" s="26">
        <v>521.20000000000005</v>
      </c>
      <c r="AR95" s="26"/>
      <c r="AS95" s="26"/>
      <c r="AT95" s="26"/>
      <c r="AU95" s="26"/>
      <c r="AV95" s="26"/>
      <c r="AW95" s="26"/>
      <c r="AX95" s="26">
        <v>521.20000000000005</v>
      </c>
      <c r="AY95" s="26">
        <v>521.20000000000005</v>
      </c>
      <c r="AZ95" s="26"/>
      <c r="BA95" s="26"/>
      <c r="BB95" s="26"/>
      <c r="BC95" s="28"/>
      <c r="BD95" s="26"/>
      <c r="BE95" s="26"/>
      <c r="BF95" s="29"/>
      <c r="BG95" s="30"/>
      <c r="BH95" s="27">
        <v>593</v>
      </c>
      <c r="BI95" s="28"/>
      <c r="BJ95" s="26"/>
      <c r="BK95" s="26"/>
      <c r="BL95" s="30"/>
      <c r="BM95" s="26">
        <v>907.9</v>
      </c>
      <c r="BN95" s="28"/>
      <c r="BO95" s="26"/>
      <c r="BP95" s="26"/>
      <c r="BQ95" s="29">
        <v>907.9</v>
      </c>
      <c r="BR95" s="30"/>
      <c r="BS95" s="26"/>
      <c r="BT95" s="28"/>
      <c r="BU95" s="26"/>
      <c r="BV95" s="26"/>
      <c r="BW95" s="29"/>
      <c r="BX95" s="30"/>
      <c r="BY95" s="31">
        <v>1273</v>
      </c>
      <c r="BZ95" s="13"/>
      <c r="CA95" s="12"/>
      <c r="CB95" s="12"/>
      <c r="CC95" s="14"/>
      <c r="CD95" s="16"/>
    </row>
    <row r="96" spans="1:82" ht="30" customHeight="1" x14ac:dyDescent="0.25">
      <c r="A96" s="18" t="s">
        <v>194</v>
      </c>
      <c r="B96" s="19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11"/>
      <c r="N96" s="11"/>
      <c r="O96" s="11"/>
      <c r="P96" s="11"/>
      <c r="Q96" s="9"/>
      <c r="R96" s="19"/>
      <c r="S96" s="19"/>
      <c r="T96" s="10" t="s">
        <v>35</v>
      </c>
      <c r="U96" s="12">
        <v>20071.5</v>
      </c>
      <c r="V96" s="12"/>
      <c r="W96" s="12">
        <v>453.4</v>
      </c>
      <c r="X96" s="12"/>
      <c r="Y96" s="12">
        <v>0.2</v>
      </c>
      <c r="Z96" s="12"/>
      <c r="AA96" s="12"/>
      <c r="AB96" s="12"/>
      <c r="AC96" s="12">
        <v>19617.900000000001</v>
      </c>
      <c r="AD96" s="12"/>
      <c r="AE96" s="12"/>
      <c r="AF96" s="12"/>
      <c r="AG96" s="12"/>
      <c r="AH96" s="12"/>
      <c r="AI96" s="12"/>
      <c r="AJ96" s="12"/>
      <c r="AK96" s="12"/>
      <c r="AL96" s="20">
        <v>23958.1</v>
      </c>
      <c r="AM96" s="12">
        <v>453.4</v>
      </c>
      <c r="AN96" s="12">
        <v>0.2</v>
      </c>
      <c r="AO96" s="12"/>
      <c r="AP96" s="12"/>
      <c r="AQ96" s="12">
        <v>20845.3</v>
      </c>
      <c r="AR96" s="12"/>
      <c r="AS96" s="12">
        <v>469.4</v>
      </c>
      <c r="AT96" s="12"/>
      <c r="AU96" s="12">
        <v>0.2</v>
      </c>
      <c r="AV96" s="12"/>
      <c r="AW96" s="12"/>
      <c r="AX96" s="12"/>
      <c r="AY96" s="12">
        <v>20375.7</v>
      </c>
      <c r="AZ96" s="12"/>
      <c r="BA96" s="12"/>
      <c r="BB96" s="12"/>
      <c r="BC96" s="13"/>
      <c r="BD96" s="12"/>
      <c r="BE96" s="12"/>
      <c r="BF96" s="14"/>
      <c r="BG96" s="15"/>
      <c r="BH96" s="20">
        <v>23716.799999999999</v>
      </c>
      <c r="BI96" s="13">
        <v>469.4</v>
      </c>
      <c r="BJ96" s="12">
        <v>0.2</v>
      </c>
      <c r="BK96" s="12"/>
      <c r="BL96" s="15"/>
      <c r="BM96" s="12">
        <v>18156.7</v>
      </c>
      <c r="BN96" s="13">
        <v>488.3</v>
      </c>
      <c r="BO96" s="12">
        <v>0.2</v>
      </c>
      <c r="BP96" s="12"/>
      <c r="BQ96" s="14">
        <v>17668.2</v>
      </c>
      <c r="BR96" s="15"/>
      <c r="BS96" s="12"/>
      <c r="BT96" s="13"/>
      <c r="BU96" s="12"/>
      <c r="BV96" s="12"/>
      <c r="BW96" s="14"/>
      <c r="BX96" s="15"/>
      <c r="BY96" s="17">
        <v>25454.3</v>
      </c>
      <c r="BZ96" s="13">
        <v>488.3</v>
      </c>
      <c r="CA96" s="12">
        <v>0.2</v>
      </c>
      <c r="CB96" s="12"/>
      <c r="CC96" s="14"/>
      <c r="CD96" s="16"/>
    </row>
    <row r="97" spans="1:38" ht="13.5" customHeight="1" x14ac:dyDescent="0.25"/>
    <row r="98" spans="1:38" ht="14.25" hidden="1" customHeight="1" x14ac:dyDescent="0.25"/>
    <row r="100" spans="1:38" ht="20.25" customHeight="1" x14ac:dyDescent="0.3">
      <c r="A100" s="36" t="s">
        <v>201</v>
      </c>
      <c r="B100" s="36"/>
      <c r="C100" s="36"/>
      <c r="D100" s="36"/>
      <c r="E100" s="36"/>
      <c r="F100" s="36"/>
      <c r="G100" s="36"/>
      <c r="H100" s="36"/>
      <c r="I100" s="36"/>
      <c r="J100" s="36"/>
      <c r="K100" s="36"/>
      <c r="L100" s="36"/>
      <c r="M100" s="36"/>
      <c r="N100" s="36"/>
      <c r="O100" s="36"/>
      <c r="P100" s="36"/>
      <c r="Q100" s="36"/>
      <c r="R100" s="36"/>
      <c r="S100" s="36"/>
      <c r="T100" s="36"/>
      <c r="U100" s="36"/>
      <c r="V100" s="36"/>
      <c r="W100" s="36"/>
      <c r="X100" s="36"/>
      <c r="Y100" s="36"/>
      <c r="Z100" s="36"/>
      <c r="AA100" s="36"/>
      <c r="AB100" s="36"/>
      <c r="AC100" s="36"/>
      <c r="AD100" s="36"/>
      <c r="AE100" s="36"/>
      <c r="AF100" s="36"/>
      <c r="AG100" s="36"/>
      <c r="AH100" s="36"/>
      <c r="AI100" s="36"/>
      <c r="AJ100" s="36"/>
      <c r="AK100" s="36"/>
      <c r="AL100" s="36"/>
    </row>
    <row r="101" spans="1:38" ht="21.75" customHeight="1" x14ac:dyDescent="0.3">
      <c r="A101" s="36" t="s">
        <v>202</v>
      </c>
      <c r="B101" s="36"/>
      <c r="C101" s="36"/>
      <c r="D101" s="36"/>
      <c r="E101" s="36"/>
      <c r="F101" s="36"/>
      <c r="G101" s="36"/>
      <c r="H101" s="36"/>
      <c r="I101" s="36"/>
      <c r="J101" s="36"/>
      <c r="K101" s="36"/>
      <c r="L101" s="36"/>
      <c r="M101" s="36"/>
      <c r="N101" s="36"/>
      <c r="O101" s="36"/>
      <c r="P101" s="36"/>
      <c r="Q101" s="36"/>
      <c r="R101" s="36"/>
      <c r="S101" s="36"/>
      <c r="T101" s="36"/>
      <c r="U101" s="36"/>
      <c r="V101" s="36"/>
      <c r="W101" s="36"/>
      <c r="X101" s="36"/>
      <c r="Y101" s="36"/>
      <c r="Z101" s="36"/>
      <c r="AA101" s="36"/>
      <c r="AB101" s="36"/>
      <c r="AC101" s="36"/>
      <c r="AD101" s="36" t="s">
        <v>203</v>
      </c>
      <c r="AE101" s="36"/>
      <c r="AF101" s="36"/>
      <c r="AG101" s="36"/>
      <c r="AH101" s="36"/>
      <c r="AI101" s="36"/>
      <c r="AJ101" s="36"/>
      <c r="AK101" s="36"/>
      <c r="AL101" s="36" t="s">
        <v>204</v>
      </c>
    </row>
  </sheetData>
  <mergeCells count="67">
    <mergeCell ref="BV10:BV12"/>
    <mergeCell ref="AL10:AL12"/>
    <mergeCell ref="AR10:AR12"/>
    <mergeCell ref="T10:T12"/>
    <mergeCell ref="AQ10:AQ12"/>
    <mergeCell ref="AN10:AN12"/>
    <mergeCell ref="AW10:AW12"/>
    <mergeCell ref="AO10:AO12"/>
    <mergeCell ref="AJ10:AJ12"/>
    <mergeCell ref="AM10:AM12"/>
    <mergeCell ref="W10:W12"/>
    <mergeCell ref="BF10:BF12"/>
    <mergeCell ref="AK10:AK12"/>
    <mergeCell ref="Y10:Y12"/>
    <mergeCell ref="BJ10:BJ12"/>
    <mergeCell ref="AD10:AD12"/>
    <mergeCell ref="AV10:AV12"/>
    <mergeCell ref="A8:BH8"/>
    <mergeCell ref="AB10:AB12"/>
    <mergeCell ref="CB10:CB12"/>
    <mergeCell ref="AI10:AI12"/>
    <mergeCell ref="CA10:CA12"/>
    <mergeCell ref="AU10:AU12"/>
    <mergeCell ref="BM10:BM12"/>
    <mergeCell ref="BW10:BW12"/>
    <mergeCell ref="BA10:BA12"/>
    <mergeCell ref="BG10:BG12"/>
    <mergeCell ref="BC10:BC12"/>
    <mergeCell ref="BE10:BE12"/>
    <mergeCell ref="AP10:AP12"/>
    <mergeCell ref="AY10:AY12"/>
    <mergeCell ref="BS10:BS12"/>
    <mergeCell ref="BX10:BX12"/>
    <mergeCell ref="BU10:BU12"/>
    <mergeCell ref="BZ10:BZ12"/>
    <mergeCell ref="A10:A12"/>
    <mergeCell ref="BH10:BH12"/>
    <mergeCell ref="B10:P12"/>
    <mergeCell ref="BI10:BI12"/>
    <mergeCell ref="AC10:AC12"/>
    <mergeCell ref="AF10:AF12"/>
    <mergeCell ref="AH10:AH12"/>
    <mergeCell ref="AG10:AG12"/>
    <mergeCell ref="AE10:AE12"/>
    <mergeCell ref="Q10:Q12"/>
    <mergeCell ref="V10:V12"/>
    <mergeCell ref="S10:S12"/>
    <mergeCell ref="R10:R12"/>
    <mergeCell ref="AS10:AS12"/>
    <mergeCell ref="AZ10:AZ12"/>
    <mergeCell ref="AX10:AX12"/>
    <mergeCell ref="X10:X12"/>
    <mergeCell ref="U10:U12"/>
    <mergeCell ref="Z10:Z12"/>
    <mergeCell ref="BY10:BY12"/>
    <mergeCell ref="BK10:BK12"/>
    <mergeCell ref="BT10:BT12"/>
    <mergeCell ref="BR10:BR12"/>
    <mergeCell ref="AT10:AT12"/>
    <mergeCell ref="AA10:AA12"/>
    <mergeCell ref="BO10:BO12"/>
    <mergeCell ref="BQ10:BQ12"/>
    <mergeCell ref="BP10:BP12"/>
    <mergeCell ref="BD10:BD12"/>
    <mergeCell ref="BN10:BN12"/>
    <mergeCell ref="BB10:BB12"/>
    <mergeCell ref="BL10:BL12"/>
  </mergeCells>
  <pageMargins left="1.17" right="0.39" top="0.78" bottom="0.78" header="0" footer="0"/>
  <pageSetup paperSize="9" scale="5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rep:2.56.0.2248</dc:description>
  <cp:lastModifiedBy>Кугей Администрация</cp:lastModifiedBy>
  <cp:lastPrinted>2025-11-11T13:02:37Z</cp:lastPrinted>
  <dcterms:created xsi:type="dcterms:W3CDTF">2025-10-30T06:27:13Z</dcterms:created>
  <dcterms:modified xsi:type="dcterms:W3CDTF">2026-01-14T10:57:51Z</dcterms:modified>
</cp:coreProperties>
</file>